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activeTab="2"/>
  </bookViews>
  <sheets>
    <sheet name="Shirqat Farmers" sheetId="6" r:id="rId1"/>
    <sheet name="Baiji Sports Center" sheetId="5" r:id="rId2"/>
    <sheet name="Baiji Library" sheetId="3" r:id="rId3"/>
  </sheet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0" i="3" l="1"/>
  <c r="F91" i="3"/>
  <c r="F92" i="3"/>
  <c r="F93" i="3"/>
  <c r="F94" i="3"/>
  <c r="F95" i="3"/>
  <c r="F96" i="3"/>
  <c r="F97" i="3"/>
  <c r="F98" i="3"/>
  <c r="F99" i="3"/>
  <c r="F100" i="3"/>
  <c r="F101" i="3"/>
  <c r="F102" i="3"/>
  <c r="F103" i="3"/>
  <c r="F104" i="3"/>
  <c r="F105" i="3"/>
  <c r="F106" i="3"/>
  <c r="F107" i="3"/>
  <c r="F108" i="3"/>
  <c r="F109" i="3"/>
  <c r="F110" i="3"/>
  <c r="F111" i="3"/>
  <c r="F112" i="3"/>
  <c r="F113" i="3"/>
  <c r="F11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 i="5"/>
  <c r="F99" i="6"/>
  <c r="F100" i="6"/>
  <c r="F101" i="6"/>
  <c r="F102" i="6"/>
  <c r="F103" i="6"/>
  <c r="F104" i="6"/>
  <c r="F105" i="6"/>
  <c r="F106" i="6"/>
  <c r="F107" i="6"/>
  <c r="F108" i="6"/>
  <c r="F109" i="6"/>
  <c r="F110" i="6"/>
  <c r="F111" i="6"/>
  <c r="F112" i="6"/>
  <c r="F113" i="6"/>
  <c r="F114" i="6"/>
  <c r="F115" i="6"/>
  <c r="F116" i="6"/>
  <c r="F117" i="6"/>
  <c r="F118" i="6"/>
  <c r="F119" i="6"/>
  <c r="F120" i="6"/>
  <c r="F121" i="6"/>
  <c r="F122" i="6"/>
  <c r="F98" i="6"/>
  <c r="F75" i="6"/>
  <c r="F76" i="6"/>
  <c r="F77" i="6"/>
  <c r="F78" i="6"/>
  <c r="F79" i="6"/>
  <c r="F80" i="6"/>
  <c r="F81" i="6"/>
  <c r="F82" i="6"/>
  <c r="F83" i="6"/>
  <c r="F84" i="6"/>
  <c r="F85" i="6"/>
  <c r="F86" i="6"/>
  <c r="F87" i="6"/>
  <c r="F88" i="6"/>
  <c r="F89" i="6"/>
  <c r="F90" i="6"/>
  <c r="F91" i="6"/>
  <c r="F92" i="6"/>
  <c r="F93" i="6"/>
  <c r="F94" i="6"/>
  <c r="F95" i="6"/>
  <c r="F74"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43"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 i="6"/>
  <c r="F41" i="6"/>
  <c r="F72" i="6"/>
  <c r="F96" i="6"/>
  <c r="F123" i="6"/>
  <c r="C125" i="6"/>
  <c r="F48"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1" i="5"/>
  <c r="F82" i="5"/>
  <c r="F83" i="5"/>
  <c r="F84" i="5"/>
  <c r="F85" i="5"/>
  <c r="F86" i="5"/>
  <c r="F87" i="5"/>
  <c r="F88" i="5"/>
  <c r="F89" i="5"/>
  <c r="F90" i="5"/>
  <c r="F91" i="5"/>
  <c r="F92" i="5"/>
  <c r="F93" i="5"/>
  <c r="F94" i="5"/>
  <c r="F95" i="5"/>
  <c r="F96" i="5"/>
  <c r="F97" i="5"/>
  <c r="F98" i="5"/>
  <c r="F99" i="5"/>
  <c r="F100" i="5"/>
  <c r="F101" i="5"/>
  <c r="F102" i="5"/>
  <c r="F103" i="5"/>
  <c r="F104" i="5"/>
  <c r="F105" i="5"/>
  <c r="F106"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3"/>
  <c r="F157" i="3"/>
  <c r="F156" i="3"/>
  <c r="F155" i="3"/>
  <c r="F154" i="3"/>
  <c r="F127" i="3"/>
  <c r="F87" i="3"/>
  <c r="F88" i="3"/>
  <c r="F89" i="3"/>
  <c r="F115" i="3"/>
  <c r="F116" i="3"/>
  <c r="F117" i="3"/>
  <c r="F118" i="3"/>
  <c r="F119" i="3"/>
  <c r="F120" i="3"/>
  <c r="F121" i="3"/>
  <c r="F122" i="3"/>
  <c r="F123" i="3"/>
  <c r="F124" i="3"/>
  <c r="F125" i="3"/>
  <c r="F126" i="3"/>
  <c r="F128" i="3"/>
  <c r="F129" i="3"/>
  <c r="F130"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4" i="3"/>
  <c r="F53" i="3"/>
  <c r="F54" i="3"/>
  <c r="F132" i="3"/>
  <c r="F133" i="3"/>
  <c r="F134" i="3"/>
  <c r="F135" i="3"/>
  <c r="F136" i="3"/>
  <c r="F138" i="3"/>
  <c r="F139" i="3"/>
  <c r="F140" i="3"/>
  <c r="F141" i="3"/>
  <c r="F142" i="3"/>
  <c r="F143" i="3"/>
  <c r="F144" i="3"/>
  <c r="F145" i="3"/>
  <c r="F146" i="3"/>
  <c r="F147" i="3"/>
  <c r="F148" i="3"/>
  <c r="F149" i="3"/>
  <c r="F150" i="3"/>
  <c r="F151" i="3"/>
  <c r="F152" i="3"/>
  <c r="F153" i="3"/>
  <c r="F158" i="3"/>
  <c r="F159" i="3"/>
  <c r="C161" i="3"/>
</calcChain>
</file>

<file path=xl/sharedStrings.xml><?xml version="1.0" encoding="utf-8"?>
<sst xmlns="http://schemas.openxmlformats.org/spreadsheetml/2006/main" count="838" uniqueCount="378">
  <si>
    <t>Unit</t>
  </si>
  <si>
    <t>Quantity</t>
  </si>
  <si>
    <t>#</t>
  </si>
  <si>
    <t>Item</t>
  </si>
  <si>
    <t>Roll</t>
  </si>
  <si>
    <t>Set</t>
  </si>
  <si>
    <t>pair</t>
  </si>
  <si>
    <t>Can</t>
  </si>
  <si>
    <t>A</t>
  </si>
  <si>
    <t>C</t>
  </si>
  <si>
    <t>B</t>
  </si>
  <si>
    <t>Sum of A</t>
  </si>
  <si>
    <t>Sum of B</t>
  </si>
  <si>
    <t>Sum of C</t>
  </si>
  <si>
    <t>m</t>
  </si>
  <si>
    <t>roll</t>
  </si>
  <si>
    <t>kg</t>
  </si>
  <si>
    <t>D</t>
  </si>
  <si>
    <t>Sum of D</t>
  </si>
  <si>
    <t>Sample</t>
  </si>
  <si>
    <t>m3</t>
  </si>
  <si>
    <t>Ton</t>
  </si>
  <si>
    <t>m2</t>
  </si>
  <si>
    <t xml:space="preserve"> Box 1 junction
بكس احادي </t>
  </si>
  <si>
    <t xml:space="preserve">Box 2 junction
بكس ثنائي </t>
  </si>
  <si>
    <t>Electricity box
صندوق كهرباء</t>
  </si>
  <si>
    <t>electrical scale three Phase 
مقياس كهربائي ثلاث مراحل</t>
  </si>
  <si>
    <t xml:space="preserve">Float valve - size 1/2 inch
"صمام عائم - مقاس 1/2 بوصة
  </t>
  </si>
  <si>
    <t>PPR aqua-plus coupling fitting 20 mm
تركيب اقتران PPR aqua-plus 20 مم</t>
  </si>
  <si>
    <t>Silver Drain Cover
غطاء الصرف الفضي</t>
  </si>
  <si>
    <t>Drill Hammer 28 mm,1050 Watt
دريل دريل 28 مم 1050 وات</t>
  </si>
  <si>
    <t>Plastic cutter - good quality
قاطع بلاستيك - نوعية جيدة</t>
  </si>
  <si>
    <t>Plastic tube welding tool - good quality
أداة لحام أنبوب بلاستيكي - نوعية جيدة</t>
  </si>
  <si>
    <t xml:space="preserve">Cast Iron Gate Valve for PVC Pipe 110mm
"صمام بوابة الحديد الزهر لأنبوب PVC 110 مم
   </t>
  </si>
  <si>
    <t xml:space="preserve">PPR accessories - Female Socket 1/2 inch
اكسسوارات PPR - مقبس انثى 1/2 بوصة
</t>
  </si>
  <si>
    <t>Water heater - good quality
سخان مياه - نوعية جيدة</t>
  </si>
  <si>
    <t xml:space="preserve"> PVC Tee section size 3/4 inch, 10 bar 
تي شيرت PVC مقاس 3/4 بوصة ، 10 بار
   </t>
  </si>
  <si>
    <t xml:space="preserve">PPR accessories - elbow size 3/4 inch
"اكسسوارات PPR - مقاس الكوع 3/4 بوصة
 </t>
  </si>
  <si>
    <t xml:space="preserve">PPR accessories - elbow size 4 inch
"اكسسوارات PPR - مقاس الكوع 4 انش
 </t>
  </si>
  <si>
    <t>Heavy Gauge seamless steel wheelbarrow steel handles
مقابض فولاذية غير ملحومة لعربة اليد الثقيلة</t>
  </si>
  <si>
    <t>Shovel
مجرفة</t>
  </si>
  <si>
    <t>Glass Cutter 
قاطع زجاج</t>
  </si>
  <si>
    <t xml:space="preserve">Wall crack repair blade
شفرة تصليح شقوق جدران </t>
  </si>
  <si>
    <t>2-inch paint brush, super INGCO
فرشة دهان 2 انج  خشب سوبر انكو</t>
  </si>
  <si>
    <t>Concrete Crushing Pen
قلم تكسير الخرسانة</t>
  </si>
  <si>
    <t>Hammer ( 10kg)
المطرقة (10 كجم)</t>
  </si>
  <si>
    <t>Grinder 230mm Reshan type
مطحنة 230 ملم نوع ريشان</t>
  </si>
  <si>
    <t>Ladder 7 step ( Good quality)
سلم 7 خطوات (نوعية جيدة)</t>
  </si>
  <si>
    <t>welding Gloves
قفازات لحام</t>
  </si>
  <si>
    <t>Iron Smoothing disc 115 mm 
قرص تنعيم الحديد 115 مم</t>
  </si>
  <si>
    <t>Iron cutting Disc 115mm
قرص قطع حديد 115 مم</t>
  </si>
  <si>
    <t xml:space="preserve">_x000D_
Gas hose
خرطوم غاز </t>
  </si>
  <si>
    <t>16 ounce rubber mallet
 مطرقة مطاطية</t>
  </si>
  <si>
    <t xml:space="preserve"> Ceramic cutting pen
قلم قطع السيراميك</t>
  </si>
  <si>
    <t xml:space="preserve">level balance
كبان 40 سم </t>
  </si>
  <si>
    <t>Badosh plaster - high quality
جص</t>
  </si>
  <si>
    <t>Unit Price (USD)</t>
  </si>
  <si>
    <t>Total Cost (USD)</t>
  </si>
  <si>
    <t xml:space="preserve">Sand - high quality   
رمل </t>
  </si>
  <si>
    <t xml:space="preserve">Stone - high quality
حجر (حجر صب) </t>
  </si>
  <si>
    <t xml:space="preserve">Badosh Cement - high quality 
سمنت  بادوش </t>
  </si>
  <si>
    <t>Nylon thread 
خيط بناء ذو نوعية جيدة</t>
  </si>
  <si>
    <t>Piece</t>
  </si>
  <si>
    <t>Supply plastic covers with accessories (bridges) for roof - Turkish origin 
قطع بلاط بلاستكيه مع ملحقاتها ( جسور 120 ,60 ) سم - تركي المنشأ</t>
  </si>
  <si>
    <t xml:space="preserve"> IZOCAM  (roll = 10 * 1) m - Turkish origin
ايزوكام - تركي المنشأ</t>
  </si>
  <si>
    <t>Metal clamp
قفيص</t>
  </si>
  <si>
    <t>Pen knife 
سكين فولاذي</t>
  </si>
  <si>
    <t>Tape measure (10m , 5m )
شريط قياس جودة جيدة (10 م ، 5 م)</t>
  </si>
  <si>
    <t>Metal padlock size 80mm
قفل حديد مقاس 80 مم</t>
  </si>
  <si>
    <t>Welding rod 2.5 mm (set of 10) 
قضيب لحام 2.5 مم (كل مجموعة 10 باكيتات)</t>
  </si>
  <si>
    <t>Work Gloves (Set of 12)
قفازات العمل (1 مجموعة 12 قطعة)</t>
  </si>
  <si>
    <t>Screw drivers - flat ,philips &amp; electrical (set of 7)
طقم مفك براغي من 7 قطع (مسطح ، فيليبس وكهربائي)</t>
  </si>
  <si>
    <t>Paint Emooshen (20 Kg), Grey color - ANKARA brand 
دهان اموشين (علبة 20 كجم). اللون الرمادي (علبة دهان- نوع انقرة)</t>
  </si>
  <si>
    <t>Paint Roller (10-inch), plastic handle - Roluba Brand
رول اب ايبوكسي 10 انش يد بلاستيك ماركة رولوبا</t>
  </si>
  <si>
    <t>Aluminium Paint Rod (6 meter long)      
عصا دهان 6 متر - فافون</t>
  </si>
  <si>
    <t>Medium Paint Strip (Set of 5)
شريط دهان وسط- (5 سيت)</t>
  </si>
  <si>
    <t>Plaster wall paste (1 kg)
معجون جدران جص (سطل= 1 كيلو)</t>
  </si>
  <si>
    <t>Oil-based Rust-proof paint (20 Kg) - Turkish origin 
زيت دهان مضاد للصدأ (عبوة 20 كجم). (علبة دهان- نوع تركي)</t>
  </si>
  <si>
    <t>Plastic Glue (PVC 717-21 heavy duty -clear cement)
غراء بلاستيك (PVC 717-21 شديد التحمل - أسمنت شفاف)</t>
  </si>
  <si>
    <t>Welder's protective mask
قناع واقي للحام</t>
  </si>
  <si>
    <t>Thin wire roll ( for fixing and tightening the tension wires on BRC Fence)
لفة سلك رفيع (لتثبيت وشد أسلاك التوتر على سياج BRC)</t>
  </si>
  <si>
    <t xml:space="preserve">UPVC pipe (3/4 inch, 4m long) - 10 bars 
انبوب ماء UPVC مقاس 3/4 بوصة و 10 بار (طول الأنبوب 4 م)
</t>
  </si>
  <si>
    <t>Plastic clamps
قفيص بلاستك</t>
  </si>
  <si>
    <t>Western Toilet seat with Flush
مقعد مرحاض مع دفع مائي (حمام سيفون) - نوعية جيدة</t>
  </si>
  <si>
    <t>Bathroom sink -  good quality
حوض الحمام - نوعية جيدة</t>
  </si>
  <si>
    <t>Water hose (30 m, 1/2 inch) -good quality
خرطوم مياه 30 م) 1/2 بوصة بجودة جيدة</t>
  </si>
  <si>
    <t>Water hose (50 m, 3/4 inch) -good quality
خرطوم مياه (50 م) 3/4 بوصة بجودة جيدة</t>
  </si>
  <si>
    <t>Water Pump (1 HP)
مضخة مياه (1 حصان) - نوعية جيدة</t>
  </si>
  <si>
    <t xml:space="preserve">PPR accessories - coupling size 3/4 inch
"اكسسوارات PPR - حجم اقتران 3/4 بوصة
</t>
  </si>
  <si>
    <t>Washbasin Tap
خلاط مغسلة</t>
  </si>
  <si>
    <t>Wire - 2 * 2.5 mm - BERLY type (80m roll)
واير 2.5ملم (لفه=80م)</t>
  </si>
  <si>
    <t>Wire - 2 * 1.5 mm - BERLY type (80m roll)
واير 1.5ملم (لفه=80م)</t>
  </si>
  <si>
    <t>Wire - 2 * 3.5 mm - BERLY type (80m roll)
واير 3.5ملم (لفه=80م)</t>
  </si>
  <si>
    <t>Polycarb 16 mm 4 core black copper flexible - Sauidi made 
بولي كاب 16 مم 4 كور أسود نحاسي مرن - صنع سوادا - نوعية جيدة</t>
  </si>
  <si>
    <t>Switch - 3 way 
بلك ثلاثي (دكمه) نوع الماس</t>
  </si>
  <si>
    <t>Switch - 2 way 
بلك ثنائي (دكمه) نوع الماس</t>
  </si>
  <si>
    <t>Powerpoint and switch 16A
بلك سويج اصلي نوع الماسة</t>
  </si>
  <si>
    <t xml:space="preserve">Switch - 1 way-45A 
  CRAFT  بلك سبلت نوع </t>
  </si>
  <si>
    <t>Plastic wire ties (length= 90cm, width= 2cm), flexible (set of 100) 
ربطات أسلاك بلاستيكية (الطول = 90 سم ، العرض = 2 سم) ، مرنة ، ذات نوعية جيدة ، كل مجموعة 100</t>
  </si>
  <si>
    <t>Electrical Tape, BLACK, WHITE, GREEN, RED, YELLOW - UAE made (set of 10) 
شريط كهرباء ، اسود ، ابيض ، اخضر ، احمر ، اصفر ، صنع الامارات ، كل مجموعة 10 بكرات</t>
  </si>
  <si>
    <t>hr</t>
  </si>
  <si>
    <t>Day</t>
  </si>
  <si>
    <t xml:space="preserve">
</t>
  </si>
  <si>
    <t>Trip</t>
  </si>
  <si>
    <t>Bulldozer (to clean the work site and transfer rubble to assigned landfill sites as directed by the site engineer
شفل (لتنظيف الموقع ونقل الانقاض الى المواقع المخصصة للطمر وحسب توجيهات المهندس المشرف)</t>
  </si>
  <si>
    <t>Excavator (to dig a septic tank)
(لحفر خزان للصرف الصحي) حفارة</t>
  </si>
  <si>
    <t>Large Truck (to clean the work site and transfer rubble to assigned landfill sites as directed by the site engineer
قلابة (لتنظيف الموقع ونقل الانقاض الى المواقع المخصصة للطمر وحسب توجيهات المهندس المشرف)</t>
  </si>
  <si>
    <t>Gas Cylender
قنينة  غاز</t>
  </si>
  <si>
    <t>Gas heater  
تورج</t>
  </si>
  <si>
    <t>Gas regulator- high pressure- Italian made
منظم غاز</t>
  </si>
  <si>
    <t>Steel Wire Cutter
قطع أسلاك الفولاذ</t>
  </si>
  <si>
    <t xml:space="preserve">Civil Works </t>
  </si>
  <si>
    <t>General Maintenance Tools &amp; Materials</t>
  </si>
  <si>
    <t>WASH Maintenance Materials</t>
  </si>
  <si>
    <t>Electrical Maintenance Materials</t>
  </si>
  <si>
    <t>nail for ceilings
مسمار للسقوف</t>
  </si>
  <si>
    <t>Plastic screw for ceilings
جوي للسقوف</t>
  </si>
  <si>
    <t>long screw for ceilings
برغي جوي للسقوف</t>
  </si>
  <si>
    <t>Soldering Glue - spray for ceilings
صمغ لحيم بخاخ للسقوف</t>
  </si>
  <si>
    <t>20-Volt Max 1/2-in Variable Speed Brushless Cordless Drill (2 -Batteries
 Included and Charger Included)
مثقاب لاسلكي متغير السرعة 20 فولت بحد أقصى 1/2 بوصة (يشمل بطاريتين وشاحن)‏</t>
  </si>
  <si>
    <t xml:space="preserve">Supply and install Standard glass- thickness 4 mm
  تجهيز وتنصيب زجاج - سمك =  4 ملم  </t>
  </si>
  <si>
    <t xml:space="preserve"> Plastic panel for secondary ceilings (width=5cm)
   بنر بلاستك للسقوف الثانوية  (عرض=  5 سم) 
</t>
  </si>
  <si>
    <t xml:space="preserve">Water resistant Paint (20kg)- BETEK brand
فلام كوت- السطل = 20 كغم </t>
  </si>
  <si>
    <t xml:space="preserve">Ceramic wall tiles - Al Jamal Factory (30 * 60 )cm
سيراميك جدران وطني - مصنع الجمال -( 30*60 ) سم </t>
  </si>
  <si>
    <t>Dual (L-N) circuit breaker, 32 A , Huyndai or Schneider type, Turkish made
قاطع دورة مزدوج (L-N) ، 32 أمبير ، نوع Huyndai أو Schneider ، تركي الصنع</t>
  </si>
  <si>
    <t>Dual (L-N) circuit breaker, 16 A , Huyndai or Schneider type, Turkish made
قاطع دورة مزدوج (L-N) ، 16 أمبير ، نوع Huyndai أو Schneider ، تركي الصنع</t>
  </si>
  <si>
    <t>Dual (L-N) circuit breaker, 60 A , Huyndai or Schneider type, Turkish made    
قاطع دورة مزدوج (L-N) ، 60 أمبير ، نوع Huyndai أو Schneider ، تركي الصنع ثلاثي</t>
  </si>
  <si>
    <t>Pickaxe
فأس</t>
  </si>
  <si>
    <t xml:space="preserve">Supply and install plastic door with frame (205 * 105 ) cm
     تجهيز وتنصيب باب بلاستك مع الاطار(205*105) سم  - صاجي الون- تركي المنشأ  </t>
  </si>
  <si>
    <t>Wire - 1.5* 3 mm - BERLY type (80m roll)
واير 3ملم (لفه=80م)</t>
  </si>
  <si>
    <t xml:space="preserve"> Contacter 60 A
كونتكتر60 امبير</t>
  </si>
  <si>
    <t xml:space="preserve"> MCCP - 25 A
قاطع دوره</t>
  </si>
  <si>
    <t>LED electrostatic candle
شمعه كهرباء نوع لد</t>
  </si>
  <si>
    <t xml:space="preserve">Ventilator - Ramko - good quality
 -نوع رامكو- مروحة سقف معلق  </t>
  </si>
  <si>
    <t>nail
مسمار</t>
  </si>
  <si>
    <t>Pac</t>
  </si>
  <si>
    <t>Capps Cable
قفيص كيبل</t>
  </si>
  <si>
    <t xml:space="preserve">Supply and install Ventilator (40*40)cm
  تجهيز وتنصيب مفرغة هواء 40*40 سم        </t>
  </si>
  <si>
    <t xml:space="preserve"> wooden screw 1 inch
برغي خشابي </t>
  </si>
  <si>
    <t xml:space="preserve">Joey with a screw
جوي مع برغي </t>
  </si>
  <si>
    <t>Polycarb 10 mm 4 core black copper flexible - Sauidi made 
بولي كاب 16 مم 4 كور أسود نحاسي مرن - صنع سوادا - نوعية جيدة</t>
  </si>
  <si>
    <t>Sank
سنك</t>
  </si>
  <si>
    <t>Sync Mixer
خلاط سنك</t>
  </si>
  <si>
    <t>Bath mixer
خلاط حمام</t>
  </si>
  <si>
    <t>Faucet, plastic bathroom
صنبور ، حمام بلاستيك</t>
  </si>
  <si>
    <t>Toilet base
قاعدة تواليت</t>
  </si>
  <si>
    <t>Tank-1400 m3
تانكي-1400 م3</t>
  </si>
  <si>
    <t>Sunda Laundry
صونده مغسله</t>
  </si>
  <si>
    <t>Angle lock
قفل زاوية</t>
  </si>
  <si>
    <t>Washbasin hands
مغسلة</t>
  </si>
  <si>
    <t>Flat division
تقسيم فلات</t>
  </si>
  <si>
    <t>Flat Krank
كرنك فلات</t>
  </si>
  <si>
    <t>Reverse of 45 flat
عكس 45 فلات</t>
  </si>
  <si>
    <t>Center Mixer Washbasin
سنتر خلاط</t>
  </si>
  <si>
    <t>CAC plumber
كاك سباكه</t>
  </si>
  <si>
    <t xml:space="preserve">Bushha tooth side and flat side
بوشه جهه سن وجهه فلات </t>
  </si>
  <si>
    <t xml:space="preserve">Score Spanah-Different sizes
سكور سبانه احجام مختلفه </t>
  </si>
  <si>
    <t>Spana Treat
كندك</t>
  </si>
  <si>
    <t>Teflon
تفلون</t>
  </si>
  <si>
    <t xml:space="preserve">UPVC pipe (3 inch, 6m long) - 10 bars
انبوب ماء UPVC مقاس 4 انش و 10 بار (طول انبوب 6 م)
</t>
  </si>
  <si>
    <t>Flat connector 3/4 inch
موصله فلات</t>
  </si>
  <si>
    <t>Flat connector 3 inch
موصله فلات</t>
  </si>
  <si>
    <t>Iraqi Cache Mozanic (40 * 40 )cm
سيراميك ارضيه خشن (40*40 ) سم</t>
  </si>
  <si>
    <t>Supply and install Plastic frame with one side open (40*40)cm
    تجهيز وتنصيب نافذه بلاستك صغيره (40*40  )سم</t>
  </si>
  <si>
    <t>Supply and install Plastic frame with one side open (50*50)cm
    تجهيز وتنصيب نافذه بلاستك صغيره (50*50  )سم</t>
  </si>
  <si>
    <t>Supply and install Plastic frame with one side open (300*35)cm
    تجهيز وتنصيب نافذه بلاستك صغيره (35*300  )سم</t>
  </si>
  <si>
    <t>Supply and install Plastic frame with one side open (100*35)cm
    تجهيز وتنصيب نافذه بلاستك صغيره (35*100  )سم</t>
  </si>
  <si>
    <t>Supply and install Plastic frame with one side open (70*57)cm
    تجهيز وتنصيب نافذه بلاستك صغيره (57*70  )سم</t>
  </si>
  <si>
    <t>Supply and install Plastic frame with one side open (120*65)cm
    تجهيز وتنصيب نافذه بلاستك صغيره (65*120  )سم</t>
  </si>
  <si>
    <t>Supply and install Plastic frame with one side open (90*47)cm
    تجهيز وتنصيب نافذه بلاستك صغيره (47*90  )سم</t>
  </si>
  <si>
    <t xml:space="preserve">Supply and install Steel window (105 * 63 ) cm- White Color
    تجهيز وتنصيب  شباك حديد (105*63)سم- ابيض - تركي المنشأ </t>
  </si>
  <si>
    <t xml:space="preserve">Supply and install Steel window (105 * 125 ) cm- White Color
    تجهيز وتنصيب  شباك حديد (105*120)سم- ابيض - تركي المنشأ </t>
  </si>
  <si>
    <t xml:space="preserve">Supply and install Steel window (155 * 125 ) cm- White Color
    تجهيز وتنصيب  شباك حديد (125*155)سم- ابيض - تركي المنشأ </t>
  </si>
  <si>
    <t xml:space="preserve">Supply and install Steel window (130 * 250 ) cm- White Color
    تجهيز وتنصيب  شباك حديد (250*130)سم- ابيض - تركي المنشأ </t>
  </si>
  <si>
    <t xml:space="preserve">Supply and install plastic door with frame (200 * 110 ) cm
     تجهيز وتنصيب باب بلاستك مع الاطار (0200*110) سم  - صاجي الون- تركي المنشأ  </t>
  </si>
  <si>
    <t xml:space="preserve">Supply and install plastic door with frame (75 * 190 ) cm
     تجهيز وتنصيب باب بلاستك مع الاطار(190*75) سم  - صاجي الون- تركي المنشأ  </t>
  </si>
  <si>
    <t xml:space="preserve">Supply and install plastic door with frame (95 * 190 ) cm
     تجهيز وتنصيب باب بلاستك مع الاطار(190*95) سم  - صاجي الون- تركي المنشأ  </t>
  </si>
  <si>
    <t xml:space="preserve">Supply and install plastic door with frame (70 * 190 ) cm
     تجهيز وتنصيب باب بلاستك مع الاطار(190*70) سم  - صاجي الون- تركي المنشأ  </t>
  </si>
  <si>
    <t xml:space="preserve">Supply and install steel door (200*110cm) and frame (1.5*3 inches) - K18 bore (5 * 2.5) cm, as well as 2 cm cork inside the door and locks (16 cm) - Turkish origin 
تجهيز وتنصيب باب حديد- ك18بوري( 5* 2.5 ) سم -ابعاد الباب (110 *200 ) سم . بالإضافة الى فلين 2 سم داخل الباب . كيلون حجم 16 سم تركي المنشاء . الملبن بوري 1.5 انج * 3 انج </t>
  </si>
  <si>
    <t xml:space="preserve">Supply and install steel door (200*100cm) and frame (1.5*3 inches) - K18 bore (5 * 2.5) cm, as well as 2 cm cork inside the door and locks (16 cm) - Turkish origin 
تجهيز وتنصيب باب حديد- ك18بوري( 5* 2.5 ) سم -ابعاد الباب (100 *200 ) سم . بالإضافة الى فلين 2 سم داخل الباب . كيلون حجم 16 سم تركي المنشاء . الملبن بوري 1.5 انج * 3 انج </t>
  </si>
  <si>
    <t xml:space="preserve">Supply and install steel door (205*195cm) and frame (1.5*3 inches) - K18 bore (5 * 2.5) cm, as well as 2 cm cork inside the door and locks (16 cm) - Turkish origin 
تجهيز وتنصيب باب حديد- ك18بوري( 5* 2.5 ) سم -ابعاد الباب (195 *205 ) سم . بالإضافة الى فلين 2 سم داخل الباب . كيلون حجم 16 سم تركي المنشاء . الملبن بوري 1.5 انج * 3 انج </t>
  </si>
  <si>
    <t xml:space="preserve">Supply and install steel door (205*100cm) and frame (1.5*3 inches) - K18 bore (5 * 2.5) cm, as well as 2 cm cork inside the door and locks (16 cm) - Turkish origin 
تجهيز وتنصيب باب حديد- ك18بوري( 5* 2.5 ) سم -ابعاد الباب (100 *205 ) سم . بالإضافة الى فلين 2 سم داخل الباب . كيلون حجم 16 سم تركي المنشاء . الملبن بوري 1.5 انج * 3 انج </t>
  </si>
  <si>
    <t xml:space="preserve">Supply and install steel door (220*180cm) and frame (1.5*3 inches) - K 18 bore (5 * 2.5) cm with 2 cm cork inside the door and locks (16 cm) - Turkish origin 
تجهيز وتنصيب باب حديد- ك18بوري( 5* 2.5 ) سم  -ابعاد الباب  (220 * 180 ) سم . بالإضافة الى فلين 2 سم داخل الباب . كيلون حجم 16 سم تركي المنشاء . الملبن بوري 1.5 انج * 3 انج </t>
  </si>
  <si>
    <t>Electrical Tape, BLACK, WHITE, GREEN, RED, YELLOW - UAE made (set of 10)
شريط كهرباء ، اسود ، ابيض ، اخضر ، احمر ، اصفر - الامارات العربية المتحدة (مجموعة من 10)</t>
  </si>
  <si>
    <r>
      <t>Plastic wires ties</t>
    </r>
    <r>
      <rPr>
        <b/>
        <sz val="14"/>
        <color theme="1"/>
        <rFont val="Calibri"/>
        <family val="2"/>
        <scheme val="minor"/>
      </rPr>
      <t xml:space="preserve"> </t>
    </r>
    <r>
      <rPr>
        <sz val="11"/>
        <color theme="1"/>
        <rFont val="Calibri"/>
        <family val="2"/>
        <scheme val="minor"/>
      </rPr>
      <t>(length= 90cm, width= 2cm), flexible (set of 100) 
ربطات أسلاك بلاستيكية (الطول = 90 سم ، العرض = 2 سم) ، مرنة (مجموعة من 100)</t>
    </r>
  </si>
  <si>
    <r>
      <t xml:space="preserve">single phase socket </t>
    </r>
    <r>
      <rPr>
        <b/>
        <sz val="12"/>
        <color theme="1"/>
        <rFont val="Calibri"/>
        <family val="2"/>
        <scheme val="minor"/>
      </rPr>
      <t>16A</t>
    </r>
    <r>
      <rPr>
        <sz val="12"/>
        <color theme="1"/>
        <rFont val="Calibri"/>
        <family val="2"/>
        <scheme val="minor"/>
      </rPr>
      <t xml:space="preserve">  Edison- UAE made
بريزة طور واحد 16A اديسون - صنع في الامارات</t>
    </r>
  </si>
  <si>
    <t>Dual (L-N) circuit breaker, 60 A , Huyndai or Schneider type, Turkish made -tripartite   
قاطع دارة مزدوج (L-N) ، 60 أمبير ، نوع Huyndai أو Schneider ، تركي الصنع ثلاثي</t>
  </si>
  <si>
    <t>Havells LED ceiling light
مصباح سقف هافيلس LED</t>
  </si>
  <si>
    <t xml:space="preserve">Outdoor rain lamp- 24w 
مصباح مطري
</t>
  </si>
  <si>
    <t xml:space="preserve"> Fluorescent bulb - 40w
لمبة الفلورسنت - 40 واط</t>
  </si>
  <si>
    <t>A secondary ceiling fan (60*60)cm
  مروحة سقوف ثانوية ( 60 *60 )  سم</t>
  </si>
  <si>
    <t>بلك سبلت نوع
 CRAFT    swtich one way-45A</t>
  </si>
  <si>
    <t xml:space="preserve">Powerpoint and switch - 16A
بلك سويج اصلي نوع الماسة </t>
  </si>
  <si>
    <t xml:space="preserve">Swtich - 2 way
بلك ثنائي (دكمه) نوع الماس    </t>
  </si>
  <si>
    <t xml:space="preserve">Switch - 3 way
بلك ثلاثي (دكمه) نوع الماس   </t>
  </si>
  <si>
    <t xml:space="preserve">Switch - 4 way
بلك رباعي (دكمه) نوع الماس 
</t>
  </si>
  <si>
    <t>بكس احادي   Box 1 junction</t>
  </si>
  <si>
    <t>بكس ثنائي    Box 2 junction</t>
  </si>
  <si>
    <t>بكس ثلاثي   Box 3 junction</t>
  </si>
  <si>
    <t xml:space="preserve">Electricity box
صندوق كهرباء </t>
  </si>
  <si>
    <t xml:space="preserve"> MCCP - 37kw
قاطع دوره</t>
  </si>
  <si>
    <t xml:space="preserve"> Contacter 37 Kw</t>
  </si>
  <si>
    <t>electrical scale three Phase 
مقياس كهربائي ثلاث اطوار</t>
  </si>
  <si>
    <t>polycab 16 mm 4 core black copper flexible - Saudi made 
بولي كاب 16 مم 4 كور أسود نحاسي مرن - صنع سعودي</t>
  </si>
  <si>
    <t>Wire - 2 * 3.5 mm, 80m roll - BERLY type
واير 3.5ملم (لفه=80م)</t>
  </si>
  <si>
    <t>Wire - 1.5mm - 80m roll
واير 1.5ملم (لفه=80م)</t>
  </si>
  <si>
    <t>Wire - 2 * 2.5 mm, 80m roll - BERLY type
واير 2.5ملم (لفه=80م)</t>
  </si>
  <si>
    <t>Wire - 2 * 4 mm, 80m roll - BERLY type
واير 4ملم (لفه=80م)</t>
  </si>
  <si>
    <t>Electrical  maintenance material</t>
  </si>
  <si>
    <t xml:space="preserve">Steel water tank (1000L) Gauge 16 
خزان ماء حديدي
 </t>
  </si>
  <si>
    <t>Water Pump (1 HP)
مضخة مياه (1 حصان)</t>
  </si>
  <si>
    <t>Water hose (50 m, long, 3/4 inch diameter)
خرطوم مياه (50 م ، طويل ، قطره 3/4 بوصة)</t>
  </si>
  <si>
    <t>Water hose (30 m long, 1/2 inch diameter) 
خرطوم مياه (طوله 30 متر وقطره 1/2 بوصة)</t>
  </si>
  <si>
    <t>shower head
رأس دش</t>
  </si>
  <si>
    <t>Sunak washbasin tap - good quality
حنفية حوض المغسلة سناك - نوعية جيدة</t>
  </si>
  <si>
    <t xml:space="preserve">PPR accessories - coupling size 3/4 inch
"اكسسوارات PPR - حجم اقتران 3/4 بوصة
"
</t>
  </si>
  <si>
    <t xml:space="preserve">Cast Iron Gate Valve for PVC Pipe 110mm
"صمام بوابة الحديد الزهر لأنبوب PVC 110 مم
   "
   </t>
  </si>
  <si>
    <t xml:space="preserve">PPR accessories - Female Socket 1/2 inch
اكسسوارات PPR - مقبس انثى 1/2 بوصة
"
</t>
  </si>
  <si>
    <t>Water heater - good quality(200 L)
سخان مياه - نوعية جيدة (200 لتر)</t>
  </si>
  <si>
    <t xml:space="preserve">Plastic water tap -  good quality
صنبور مياه بلاستك </t>
  </si>
  <si>
    <t>Bathroom washbasin -  good quality
حوض الحمام - نوعية جيدة</t>
  </si>
  <si>
    <t>Eastern Toilet seat with water propulsion (Siphon bathroom) - good quality
مقعد مرحاض شرقي مع دفع مائي (حمام سيفون) - نوعية جيدة</t>
  </si>
  <si>
    <t xml:space="preserve"> PVC Tee section size 3/4 inch, 10 bar 
"تي شيرت PVC مقاس 3/4 بوصة ، 10 بار
   "
   </t>
  </si>
  <si>
    <t xml:space="preserve">PPR accessories - elbow size 3/4 inch
"اكسسوارات PPR - مقاس الكوع 3/4 بوصة
 "
 </t>
  </si>
  <si>
    <t xml:space="preserve">PPR accessories - elbow size 4 inch
"اكسسوارات PPR - مقاس الكوع 4 انش
 "
 </t>
  </si>
  <si>
    <t xml:space="preserve">UPVC pipe (3/4 inch diameter, 4m long) set of 10 
"أنابيب UPVC (قطر 3/4 بوصة وطول 4 أمتار) مجموعة من 10
"
</t>
  </si>
  <si>
    <t xml:space="preserve">UPVC pipe (4 inch diameter, 6m long) - set of 10 
"أنبوب UPVC (قطر 4 بوصات وطول 6 م) - مجموعة من 10
"
</t>
  </si>
  <si>
    <t>WASH Maintenance Material</t>
  </si>
  <si>
    <t>Thin wire (to fix and tighten tension wires on BRC Fence)
سلك رقيق (لإصلاح وشد أسلاك التوتر على سياج BRC)</t>
  </si>
  <si>
    <t>Heavy Gauge seamless metal wheelbarrow, steel handles
عربة يد معدنية غير ملحومة قياس ثقيل ، مقابض فولاذية</t>
  </si>
  <si>
    <t>Pickaxe
معول</t>
  </si>
  <si>
    <t xml:space="preserve">Small shovel 
 مجرفة يدوية صغيرة الحجم
  </t>
  </si>
  <si>
    <t>Welder's protective mask
قناع واقية لحام</t>
  </si>
  <si>
    <t xml:space="preserve"> Plastic Glue(PVC 717-21 heavy duty -clear cement)
غراء بلاستيك (PVC 717-21 شديد التحمل - أسمنت شفاف)</t>
  </si>
  <si>
    <t xml:space="preserve"> Steel Wire Cutter
قطع أسلاك الفولاذ</t>
  </si>
  <si>
    <t>Blade for wall treatment
شفرة لمعالجة الجدران</t>
  </si>
  <si>
    <t>Plaster for wall treatment
جص لمعالجة الجدران</t>
  </si>
  <si>
    <t>Paint brushes three pieces of different sizes
فرش طلاء ثلاث قطع احجام مختلفة</t>
  </si>
  <si>
    <t>Paint tape
تيب اصباغ وسط</t>
  </si>
  <si>
    <t xml:space="preserve">Paint rod
عصا طلاء  </t>
  </si>
  <si>
    <t>Paint roller (10-inch) plastic hand, brand Roluba
رول دهان (10 انش) يد بلاستيك ماركة Roluba</t>
  </si>
  <si>
    <t>Paint Emooshen (20 Kg) Grey  color - ANKARA brand
دهان اموشين (20 كغ) لون رمادي - ماركة انقرة</t>
  </si>
  <si>
    <t xml:space="preserve">Cracking pen
قلم تفليش </t>
  </si>
  <si>
    <t>Big hammer - 10 kg
مطرقة كبيرة - 10 كيلو</t>
  </si>
  <si>
    <t>Screw driver set of 7 pieces(flat ,philips &amp; electrical)
طقم مفك براغي من 7 قطع (مسطح ، فيليبس وكهربائي)</t>
  </si>
  <si>
    <t>Work Gloves ( 1 set= 12 pieces)
قفازات العمل (1 مجموعة 12 قطعة)</t>
  </si>
  <si>
    <t>Welding rod 2.5 mm( each set 10 Packet )
قضيب لحام 2.5 مم (كل مجموعة 10 باكيتات)</t>
  </si>
  <si>
    <t>Iron padlock size 80mm
قفل حديد مقاس 80 مم</t>
  </si>
  <si>
    <t xml:space="preserve">Iron Smoothing disc 115 mm 
"قرص تنعيم حديد 115 مم
"
</t>
  </si>
  <si>
    <t>Tape measure (10m)
شريط قياس (10 م)</t>
  </si>
  <si>
    <t>Pen knife
 سكين فولاذي</t>
  </si>
  <si>
    <t>general maintenance tools &amp; materail</t>
  </si>
  <si>
    <t>Nylon thread-good quality 
خيط بناء ذو نوعية جيدة</t>
  </si>
  <si>
    <t xml:space="preserve">Level balance
كبان 40 سم </t>
  </si>
  <si>
    <t>16 ounce rubber mallet 
مطرقة مطاطية</t>
  </si>
  <si>
    <t xml:space="preserve">Ceramic floor tiles - 600*600mm
سيراميك ارضيه خشن 600*600 ملم </t>
  </si>
  <si>
    <t xml:space="preserve">Ceramic Wall Tiles - Jamal brand (local) - 30*60cm
سيراميك جدران وطني - مصنع الجمال - 30*60 سم </t>
  </si>
  <si>
    <t xml:space="preserve">
hose clamp
قفيص</t>
  </si>
  <si>
    <t>gas heater -good quality 
سخان غاز - جودة جيدة</t>
  </si>
  <si>
    <t>Gas hose
صوندة  غاز</t>
  </si>
  <si>
    <t xml:space="preserve"> gas regulator- high pressure- Italian made
منظم غاز </t>
  </si>
  <si>
    <t>gas Bottle
 قنينة غاز</t>
  </si>
  <si>
    <t xml:space="preserve">Paint cannon coat- naba type (can=20kg)
 فلام كوت لطلاء السطح الخاجي ومنع الرطوبة (السطل = 20 كغم) </t>
  </si>
  <si>
    <t xml:space="preserve"> IZOCAM  (roll = 10 * 1) m - Tirkush made
ايزوكام - تركي المنشأ</t>
  </si>
  <si>
    <t>Screw for ceilings 
برغي جوي لتثبيت السقوف الثانوية</t>
  </si>
  <si>
    <t>Plastic screw for ceilings
 جوي لتثبيت السقوف الثانوية</t>
  </si>
  <si>
    <t>Soldering Glue spray
صمغ لحيم بخاخ</t>
  </si>
  <si>
    <t>nail for ceilings 
 مسمار لتثبيت السقوف الثانوية</t>
  </si>
  <si>
    <t>M.L</t>
  </si>
  <si>
    <t xml:space="preserve"> Plastic panel for secondary ceilings (5cm)
بنر بلاستك للسقوف الثانوية</t>
  </si>
  <si>
    <t>Supply plastic covers with accessories (bridges) for roof - Turkish origin
(سقوف ثانوية)  قطع بلاط بلاستكيه مع ملحقاتها ( جسور 120 ,60 ) سم - تركي المنشأ</t>
  </si>
  <si>
    <t xml:space="preserve">supply and install Standard glass - thickness = 4 mm
 تجهيز وتنصيب زجاج (سمك =4 ملم) </t>
  </si>
  <si>
    <t xml:space="preserve">supply and install Ventilator (6 inch)
تجهيز وتنصيب مفرغة هواء 6 انج  </t>
  </si>
  <si>
    <t>Supply material and equipment for installation of the plastic profile including all the work required and according to the direction of the supervising engineer
تجهيز المواد والمعدات اللازمة لنصب قاطع بلاستك مع كافة المحلقات مع الزجاج وحسب توجيهات المهندس المشرف</t>
  </si>
  <si>
    <t>Supply material and equipment for installation of the Aluminum datum for stairs-good quality including all the work required 
تجهيز المواد والمعدات اللازمة لنصب محجر المنيوم للدرج ذو نوعية جيدة مع كافة المحلقات وحسب توجيهات المهندس المشرف</t>
  </si>
  <si>
    <t>Supply materials, tools and manpower to install the steel window(200*135)cm, including painting,  glass, supplying and fixing locks and handles and all other necessary works
تجهيز المواد والعدات اللازمة لنصب  شباك حديد(135*200)سم مع كل ما يتطلبه العمل من صبغ وجام و اقفال محكمة  وحسب توجيهات المهندس المشرف</t>
  </si>
  <si>
    <t>Supply materials, tools and manpower to install the steel window(145*145)cm, including painting, glass ,supplying and fixing locks and handles and all other necessary works
تجهيز المواد والعدات اللازمة لنصب  شباك حديد(145*145)سم مع كل ما يتطلبه العمل من صبغ وجام و اقفال محكمة  وحسب توجيهات المهندس المشرف</t>
  </si>
  <si>
    <t>Supply materials, tools and manpower to install the steel window(50*50)cm, including painting, glass, supplying and fixing locks and handles and all other necessary works
تجهيز المواد والعدات اللازمة لنصب  شباك حديد(50*50)سم مع كل ما يتطلبه العمل من صبغ وجام  و اقفال محكمة  وحسب توجيهات المهندس المشرف</t>
  </si>
  <si>
    <t>Supply materials, tools and manpower to install the steel window(150*100)cm, including painting, glass, supplying and fixing locks and handles and all other necessary works
تجهيز المواد والعدات اللازمة لنصب  شباك حديد(100*150)سم مع كل ما يتطلبه العمل من صبغ وجام و اقفال محكمة  وحسب توجيهات المهندس المشرف</t>
  </si>
  <si>
    <t>Supply materials, tools and manpower to install the steel window(170*200)cm, including painting, glass, supplying and fixing locks and handles and all other necessary works
تجهيز المواد والعدات اللازمة لنصب  شباك حديد(200*170)سم مع كل ما يتطلبه العمل من صبغ و جام و اقفال محكمة  وحسب توجيهات المهندس المشرف</t>
  </si>
  <si>
    <t>Supply materials, tools and manpower to install the steel window(168*298)cm, including painting, glass, supplying and fixing locks and handles and all other necessary works
تجهيز المواد والعدات اللازمة لنصب  شباك حديد(298*168)سم مع كل ما يتطلبه العمل من صبغ وجام و اقفال محكمة  وحسب توجيهات المهندس المشرف</t>
  </si>
  <si>
    <t>Supply materials, tools and manpower to install the steel window(168*247)cm, including painting,  glass,supplying and fixing locks and handles and all other necessary works
تجهيز المواد والعدات اللازمة لنصب  شباك حديد(247*168)سم مع كل ما يتطلبه العمل من صبغ وجام و اقفال محكمة  وحسب توجيهات المهندس المشرف</t>
  </si>
  <si>
    <t>Supply materials, tools and manpower to install the steel window(120*150)cm, including painting, glass, supplying and fixing locks and handles and all other necessary works
تجهيز المواد والعدات اللازمة لنصب  شباك حديد(120*150)سم مع كل ما يتطلبه العمل من صبغ وجام و اقفال محكمة  وحسب توجيهات المهندس المشرف</t>
  </si>
  <si>
    <t xml:space="preserve">Supply materials, tools and manpower to install steel doors (600x250)cm of the school, including painting, supplying and fixing locks and handles and all other necessary works as directed by the supervising engineer
                 تجهيز المواد والعدات اللازمة لنصب ابواب حديد  بابعاد  سم (600*250) مع كل ما يتطلبه العمل من صبغ وكيلون  و مساند مع التسليح وكافة الانهاءات  وحسب توجيهات المهندس المشرف </t>
  </si>
  <si>
    <t xml:space="preserve">Supply materials, tools and manpower to install steel doors of the building, including painting, supplying and fixing locks and handles and all other necessary works as directed by the supervising engineer
تجهيز المواد والعدات اللازمة لنصب ابواب حديد  بابعاد مع كل ما يتطلبه العمل من صبغ وكيلون  وصب مساند مع التسليح وكافة الانهاءات  وحسب توجيهات المهندس المشرف </t>
  </si>
  <si>
    <t>supply and install wooden doors(210*100)cm with frame and paint and locks (complete job) as directed by the supervising engineer
 تجهيز وتركيب باب خشب  (100*210)سم مع الملبن باستخدام معاكس صاج  مع الصبغ بالدمولوك مع الكيلون مع كافة الملحقات وحسب توجيهات المهندس المشرف</t>
  </si>
  <si>
    <t xml:space="preserve"> Small Concrete Block (10*10*25) cm
بلوك ثليثي- حجم صغير- ( 25*10*10) سم </t>
  </si>
  <si>
    <t xml:space="preserve">  Large Concrete Block (15*20*40cm)
بلوك مصمت-حجم كبير (40*20* 15) سم  </t>
  </si>
  <si>
    <t xml:space="preserve">White Portland Cement-   high quality 
سمنت  بورتلاندي ابيض </t>
  </si>
  <si>
    <t xml:space="preserve">Badosh Cement-   high quality 
سمنت  بادوش </t>
  </si>
  <si>
    <t xml:space="preserve">    Badosh plaster - high quality
جص</t>
  </si>
  <si>
    <t xml:space="preserve">   Sand- high quality   
رمل</t>
  </si>
  <si>
    <t>Large Truck (to clean the work site and transfer rubble to assigned landfill sites as directed by the site engineer
قلابة (لتنظيف الموقع ونقل الانقاض الى المواقع المخصصة للطمر وحسب توجيهات المهندس المشرف)</t>
  </si>
  <si>
    <t>day</t>
  </si>
  <si>
    <t>Excavator (to dig a septic tank)
(لحفر خزان للصرف الصحي) حفارة</t>
  </si>
  <si>
    <t>hour</t>
  </si>
  <si>
    <t>Bulldozer (to clean the work site and transfer rubble to assigned landfill sites as directed by the site engineer
شفل (لتنظيف الموقع ونقل الانقاض الى المواقع المخصصة للطمر وحسب توجيهات المهندس المشرف)</t>
  </si>
  <si>
    <t>Amount/USD</t>
  </si>
  <si>
    <t>Unit price/USD</t>
  </si>
  <si>
    <t>Electrical Tape, BLACK, WHITE, GREEN, RED, YELLOW - UAE origin (set of 10)
شريط كهرباء ، أسود ، أبيض ، أخضر ، أحمر ، أصفر - الإمارات العربية المتحدة (مجموعة من 10)</t>
  </si>
  <si>
    <t>Plastic wires ties (length= 90cm, width= 2cm), flexible (set of 100) 
ربطات أسلاك بلاستيكية (الطول = 90 سم ، العرض = 2 سم) ، مرنة (مجموعة من 100)</t>
  </si>
  <si>
    <t xml:space="preserve"> Fluoroscent bulb - 40w
لمبة الفلوروسنت - 40 واط</t>
  </si>
  <si>
    <t>بلك سبلت نوع
 CRAFT  switch one way-45A</t>
  </si>
  <si>
    <t>بلك سويج اصلي نوع الماسة
   Powerpoint and switch 16A</t>
  </si>
  <si>
    <t xml:space="preserve">Switch - 2 way
بلك ثنائي (دكمه) نوع الماس    </t>
  </si>
  <si>
    <t xml:space="preserve">Switch - 3 way
بلك ثلاثي (دكمه) نوع الماس  </t>
  </si>
  <si>
    <t xml:space="preserve">Switch - 4 way
بلك رباعي (دكمه) نوع الماس    </t>
  </si>
  <si>
    <t>Electricity box
صندوق كهربائي</t>
  </si>
  <si>
    <t xml:space="preserve"> Contacter 37 Kw
</t>
  </si>
  <si>
    <t>Wire - 2 * 3.5 mm - BERLY type (80m long)
واير 3.5ملم (لفه=80م)</t>
  </si>
  <si>
    <t>Wire 2*1.5mm (80m long)
واير 1.5ملم (لفه=80م)</t>
  </si>
  <si>
    <t>Wire - 2 * 2.5 mm - BERLY type (80m long)
واير 2.5ملم (لفه=80م)</t>
  </si>
  <si>
    <t>Wire - 2 * 4 mm - BERLY type (80m roll)
واير 2*4ملم (لفه=80م)</t>
  </si>
  <si>
    <t>Bathroom sink 
حوض الحمام - نوعية جيدة</t>
  </si>
  <si>
    <t>Western Toilet seat with flush 
مقعد مرحاض مع دفع مائي (حمام سيفون) - نوعية جيدة</t>
  </si>
  <si>
    <t>Thin wire roll (for fixing and tightening the tension wires on BRC Fence)
لفة سلك رفيع (لتثبيت وشد أسلاك التوتر على سياج BRC)</t>
  </si>
  <si>
    <t>Plaster wall paste (1 Kg)
معجون جدران جص (سطل= 1 كيلو)</t>
  </si>
  <si>
    <t>Medium Paint Strip - (Set of 5)
شريط دهان وسط- (5 سيت)</t>
  </si>
  <si>
    <t>Aluminium Paint rod (6m long)       
عصا دهان 6 متر - فافون</t>
  </si>
  <si>
    <t>Paint roller 10-inch, plastic handle, Roluba Brand
رول اب ايبوكسي 10 انش يد بلاستيك ماركة رولوبا</t>
  </si>
  <si>
    <t>Paint Emooshen (20 Kg), Grey color - ANKARA brand
دهان اموشين (علبة 20 كجم). اللون الرمادي (علبة دهان- نوع انقرة)</t>
  </si>
  <si>
    <t>Hammer ( 10kg)
المطرقة (10 كغم)</t>
  </si>
  <si>
    <t>Screwdriver Holder
حامل مفك البراغي</t>
  </si>
  <si>
    <t>Work Gloves ( 1 set= 12 pieces)
قفازات العمل (1 مجموعة= 12 قطعة)</t>
  </si>
  <si>
    <t>Welding rod 2.5 mm (set of 10 )
قضيب لحام 2.5 مم (كل مجموعة 10 باكيتات)</t>
  </si>
  <si>
    <t>Tape measure (10m )
شريط قياس جودة جيدة (10 م )</t>
  </si>
  <si>
    <t xml:space="preserve">level balance (40cm)
كبان 40 سم </t>
  </si>
  <si>
    <t xml:space="preserve">Rough floor tiles (600 * 600 )mm
سيراميك ارضيه خشن (600*600) ملم </t>
  </si>
  <si>
    <t xml:space="preserve">Ceramic wall tiles - Al Jamal Factory -(30 * 60) cm
سيراميك جدران وطني - مصنع الجمال -( 30*60) سم </t>
  </si>
  <si>
    <t>packet</t>
  </si>
  <si>
    <t>Metal clamp
قفيص صوندة</t>
  </si>
  <si>
    <t>gas heater 
تورج</t>
  </si>
  <si>
    <t xml:space="preserve">  gas regulator- high pressure- Italian made
منظم غاز</t>
  </si>
  <si>
    <t>Gas Bottle
قنينة  غاز</t>
  </si>
  <si>
    <t xml:space="preserve">Raincoat Paint (20kg)- BETEK brand
فلام كوت </t>
  </si>
  <si>
    <t xml:space="preserve"> IZOCAM  (roll = 10 * 1)m- Turkish origin
ايزوكام - تركي المنشأ</t>
  </si>
  <si>
    <t>Long screw for ceilings
 برغي جوي للسقوف</t>
  </si>
  <si>
    <t>Plastic screw for ceiling
جوي بلاستك للسقوف</t>
  </si>
  <si>
    <t>Soldering Glue - spray
صمغ لحيم بخاخ</t>
  </si>
  <si>
    <t xml:space="preserve"> Supply plastic covers with accessories (bridges) for roof - Turkish origin
قطع بلاط بلاستكيه مع ملحقاتها - جسور( 120 ,60 ) سم - تركي المنشأ)</t>
  </si>
  <si>
    <t xml:space="preserve"> Supply and install Plastic frame with one side open (50*100cm)   
تجهيز وتنصيب نافذه بلاستك صغيره ( 100 * 50) سم</t>
  </si>
  <si>
    <t xml:space="preserve"> Supply and install Ventilator (6 inch)
تجهيز وتنصيب مفرغة هواء 6 انج  </t>
  </si>
  <si>
    <t xml:space="preserve"> Supply and install Plastic window (190 * 120cm) - White Color
 تجهيز وتنصيب شباك بلاستك(190*120) سم- ابيض - تركي المنشأ</t>
  </si>
  <si>
    <t>supply materials and equipment for installation of the plastic profile- complete job
تجهيز المواد والمعدات اللازمة  لنصب قاطع بلاستك مع كافة المحلقات مع الزجاج وحسب توجيهات المهندس المشرف</t>
  </si>
  <si>
    <t xml:space="preserve"> Supply and install plastic door with frame (220 * 110) cm
 تجهيز وتنصيب باب بلاستك مع الاطار (220*110) سم - صاجي الون- تركي المنشأ </t>
  </si>
  <si>
    <t xml:space="preserve">Supply and install steel doors (210 * 90cm)- K18 bore (5 * 2.5) cm - plus 2cm cork inside the door and 16cm locks and steel door frame (1.5*3 inches) - Turkish origin
تجهيز وتنصيب باب حديد- ك18بوري( 5* 2.5 ) سم  -ابعاد الباب  (210 * 90 ) سم . بالإضافة الى فلين 2 سم داخل الباب . كيلون حجم 16 سم تركي المنشاء . الملبن بوري 1.5 انج * 3 انج </t>
  </si>
  <si>
    <t xml:space="preserve"> small concrete Block (10*10*25) cm
بلوك ثليثي- حجم صغير- ( 25*10*10) سم </t>
  </si>
  <si>
    <t xml:space="preserve">Large concrete Block (15*20*40) 
بلوك مصمت-حجم كبير (40*20* 15) سم  </t>
  </si>
  <si>
    <t xml:space="preserve">     stone-high quality
حجر (حجر صب) </t>
  </si>
  <si>
    <t xml:space="preserve">Sand- high quality   
رمل </t>
  </si>
  <si>
    <t>Civil Works</t>
  </si>
  <si>
    <t>BoQ - Maintenance of Shirqat Farmer's Committee Office</t>
  </si>
  <si>
    <t>TOTAL COST</t>
  </si>
  <si>
    <t>Bulldozer (to clean the work site and transfer rubble to assigned landfill sites as directed by the site engineer)
شفل (لتنظيف الموقع ونقل الانقاض الى المواقع المخصصة للطمر وحسب توجيهات المهندس المشرف)</t>
  </si>
  <si>
    <t>supply materials and equipment for installation of Aluminum handrail for stairs - complete job
تجهيز المواد والمعدات اللازمة لنصب محجر المنيوم للدرج ذو نوعية جيدة مع كافة المحلقات وحسب توجيهات المهندس المشرف</t>
  </si>
  <si>
    <t xml:space="preserve"> Plastic panel for secondary ceilings (width = 5cm)
(  بنر بلاستك للسقوف الثانوية (عرض 5 سم
</t>
  </si>
  <si>
    <t xml:space="preserve"> Supply and install Standard glass (4mm thick) 
 تجهيز وتنصيب زجاج -سمك=4 ملم</t>
  </si>
  <si>
    <t>nails for ceilings
 مسمار سقوف</t>
  </si>
  <si>
    <t>20-Volt Max 1/2-in Variable Speed Brushless Cordless Drill (Batteries and charger Included)
مثقاب لاسلكي متغير السرعة 20 فولت بحد أقصى 1/2 بوصة (يشمل بطاريتين وشاحن)‏</t>
  </si>
  <si>
    <t xml:space="preserve">_x000D_Gas hose
خرطوم غاز </t>
  </si>
  <si>
    <t>Welding Gloves
قفازات لحام</t>
  </si>
  <si>
    <t>Grinder 230mm (Reshan )
مطحنة 230 ملم نوع ريشان</t>
  </si>
  <si>
    <t>UPVC pipe (4 inch, 6m long) - 10 bars 
انبوب ماء UPVC مقاس 4 انش و 10 بار (طول انبوب 6 م)</t>
  </si>
  <si>
    <t xml:space="preserve">UPVC pipe (3/4 inch, 4m long) - 10 bars 
انبوب ماء UPVC مقاس 3/4 بوصة و 10 بار (طول الأنبوب 4 م)
</t>
  </si>
  <si>
    <t xml:space="preserve">PPR accessories - elbow size 4 inch
"اكسسوارات PPR - مقاس الكوع 4 انش
 </t>
  </si>
  <si>
    <t>PPR accessories - elbow size 3/4 inch
"اكسسوارات PPR - مقاس الكوع 3/4 بوصة</t>
  </si>
  <si>
    <t xml:space="preserve"> PVC Tee section size 3/4 inch, 10 bar 
تي شيرت PVC مقاس 3/4 بوصة ، 10 بار
  </t>
  </si>
  <si>
    <t>PPR accessories - Socket 1/2 inch
اكسسوارات PPR - مقبس انثى 1/2 بوصة</t>
  </si>
  <si>
    <t>Cast Iron Gate Valve for PVC Pipe 110mm
"صمام بوابة الحديد الزهر لأنبوب PVC 110 مم</t>
  </si>
  <si>
    <t>Water Pump (1 HP) 
مضخة مياه (1 حصان)</t>
  </si>
  <si>
    <t>Water hose (50 m, 3/4 inch) 
خرطوم مياه (50 م) 3/4 بوصة</t>
  </si>
  <si>
    <t xml:space="preserve">Water hose (30m, 1/2 inch) 
خرطوم مياه 30 م) 1/2 بوصة </t>
  </si>
  <si>
    <t>PPR accessories - coupling size 3/4 inch
"اكسسوارات PPR - حجم اقتران 3/4 بوصه</t>
  </si>
  <si>
    <t>Float valve - size 1/2 inch
"صمام عائم - مقاس 1/2 بوصة</t>
  </si>
  <si>
    <t xml:space="preserve">polycarb 16 mm 4 core black copper flexible - Saudi made 
بولي كاب 16 مم 4 كور أسود نحاسي مرن - سعودي الصنع </t>
  </si>
  <si>
    <t>BoQ - Rehabilitation of Baiji Sports Club Building</t>
  </si>
  <si>
    <t xml:space="preserve">Float valve  -  size 1/2 inch
"صمام عائم - مقاس 1/2 بوصة
  </t>
  </si>
  <si>
    <t>BoQ - Maintenance of Library in Baiji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</si>
</sst>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_-[$$-409]* #,##0.00_ ;_-[$$-409]* \-#,##0.00\ ;_-[$$-409]* &quot;-&quot;??_ ;_-@_ "/>
    <numFmt numFmtId="166" formatCode="_-&quot;د.ع.‏&quot;\ * #,##0.00_-;_-&quot;د.ع.‏&quot;\ * #,##0.00\-;_-&quot;د.ع.‏&quot;\ * &quot;-&quot;??_-;_-@_-"/>
  </numFmts>
  <fonts count="31" x14ac:knownFonts="1">
    <font>
      <sz val="11"/>
      <color theme="1"/>
      <name val="Calibri"/>
      <family val="2"/>
      <scheme val="minor"/>
    </font>
    <font>
      <sz val="14"/>
      <color theme="1"/>
      <name val="Calibri"/>
      <family val="2"/>
      <scheme val="minor"/>
    </font>
    <font>
      <b/>
      <sz val="12"/>
      <color theme="1"/>
      <name val="Calibri"/>
      <family val="2"/>
      <scheme val="minor"/>
    </font>
    <font>
      <sz val="11"/>
      <color theme="1"/>
      <name val="Calibri"/>
      <family val="2"/>
      <scheme val="minor"/>
    </font>
    <font>
      <b/>
      <sz val="11"/>
      <color rgb="FFFA7D00"/>
      <name val="Calibri"/>
      <family val="2"/>
      <scheme val="minor"/>
    </font>
    <font>
      <sz val="10"/>
      <name val="Arial"/>
      <family val="2"/>
    </font>
    <font>
      <sz val="11"/>
      <color indexed="8"/>
      <name val="Calibri"/>
      <family val="2"/>
    </font>
    <font>
      <sz val="16"/>
      <color theme="1"/>
      <name val="Calibri"/>
      <family val="2"/>
      <scheme val="minor"/>
    </font>
    <font>
      <b/>
      <sz val="12"/>
      <name val="Calibri"/>
      <family val="2"/>
      <scheme val="minor"/>
    </font>
    <font>
      <sz val="11"/>
      <color rgb="FFFF0000"/>
      <name val="Calibri"/>
      <family val="2"/>
      <scheme val="minor"/>
    </font>
    <font>
      <b/>
      <sz val="14"/>
      <color theme="1"/>
      <name val="Calibri"/>
      <family val="2"/>
      <scheme val="minor"/>
    </font>
    <font>
      <b/>
      <sz val="12"/>
      <color rgb="FF212121"/>
      <name val="Calibri"/>
      <family val="2"/>
      <scheme val="minor"/>
    </font>
    <font>
      <b/>
      <sz val="12"/>
      <color indexed="8"/>
      <name val="Calibri"/>
      <family val="2"/>
    </font>
    <font>
      <b/>
      <sz val="16"/>
      <name val="Calibri"/>
      <family val="2"/>
      <scheme val="minor"/>
    </font>
    <font>
      <b/>
      <sz val="16"/>
      <color theme="1"/>
      <name val="Calibri"/>
      <family val="2"/>
      <scheme val="minor"/>
    </font>
    <font>
      <b/>
      <sz val="11"/>
      <color theme="1"/>
      <name val="Calibri"/>
      <family val="2"/>
      <scheme val="minor"/>
    </font>
    <font>
      <i/>
      <sz val="16"/>
      <color theme="1"/>
      <name val="Calibri"/>
      <family val="2"/>
      <scheme val="minor"/>
    </font>
    <font>
      <sz val="12"/>
      <color theme="1"/>
      <name val="Calibri"/>
      <family val="2"/>
      <scheme val="minor"/>
    </font>
    <font>
      <i/>
      <sz val="11"/>
      <color theme="1"/>
      <name val="Calibri"/>
      <family val="2"/>
      <scheme val="minor"/>
    </font>
    <font>
      <i/>
      <sz val="11"/>
      <name val="Calibri"/>
      <family val="2"/>
      <scheme val="minor"/>
    </font>
    <font>
      <sz val="11"/>
      <name val="Calibri"/>
      <family val="2"/>
      <scheme val="minor"/>
    </font>
    <font>
      <sz val="11"/>
      <color rgb="FF212121"/>
      <name val="Calibri"/>
      <family val="2"/>
      <scheme val="minor"/>
    </font>
    <font>
      <b/>
      <i/>
      <sz val="12"/>
      <color theme="1"/>
      <name val="Calibri"/>
      <family val="2"/>
      <scheme val="minor"/>
    </font>
    <font>
      <b/>
      <i/>
      <sz val="14"/>
      <color theme="1"/>
      <name val="Calibri"/>
      <family val="2"/>
      <scheme val="minor"/>
    </font>
    <font>
      <sz val="12"/>
      <name val="Calibri"/>
      <family val="2"/>
      <scheme val="minor"/>
    </font>
    <font>
      <b/>
      <i/>
      <sz val="12"/>
      <name val="Calibri"/>
      <family val="2"/>
      <scheme val="minor"/>
    </font>
    <font>
      <sz val="18"/>
      <color theme="1"/>
      <name val="Calibri"/>
      <family val="2"/>
      <scheme val="minor"/>
    </font>
    <font>
      <b/>
      <i/>
      <sz val="16"/>
      <color theme="1"/>
      <name val="Calibri"/>
      <family val="2"/>
      <scheme val="minor"/>
    </font>
    <font>
      <b/>
      <sz val="16"/>
      <color theme="0"/>
      <name val="Calibri"/>
      <family val="2"/>
      <scheme val="minor"/>
    </font>
    <font>
      <b/>
      <i/>
      <sz val="18"/>
      <color theme="1"/>
      <name val="Calibri"/>
      <family val="2"/>
      <scheme val="minor"/>
    </font>
    <font>
      <sz val="12"/>
      <color rgb="FF212121"/>
      <name val="Calibri"/>
      <family val="2"/>
      <scheme val="minor"/>
    </font>
  </fonts>
  <fills count="9">
    <fill>
      <patternFill patternType="none"/>
    </fill>
    <fill>
      <patternFill patternType="gray125"/>
    </fill>
    <fill>
      <patternFill patternType="solid">
        <fgColor theme="2" tint="-9.9978637043366805E-2"/>
        <bgColor indexed="64"/>
      </patternFill>
    </fill>
    <fill>
      <patternFill patternType="solid">
        <fgColor rgb="FFF2F2F2"/>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2"/>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style="thin">
        <color auto="1"/>
      </top>
      <bottom/>
      <diagonal/>
    </border>
    <border>
      <left style="medium">
        <color indexed="64"/>
      </left>
      <right/>
      <top/>
      <bottom/>
      <diagonal/>
    </border>
    <border>
      <left/>
      <right style="thin">
        <color auto="1"/>
      </right>
      <top/>
      <bottom/>
      <diagonal/>
    </border>
    <border>
      <left style="medium">
        <color indexed="64"/>
      </left>
      <right/>
      <top style="medium">
        <color indexed="64"/>
      </top>
      <bottom style="medium">
        <color indexed="64"/>
      </bottom>
      <diagonal/>
    </border>
    <border>
      <left style="thin">
        <color auto="1"/>
      </left>
      <right/>
      <top/>
      <bottom style="thin">
        <color auto="1"/>
      </bottom>
      <diagonal/>
    </border>
    <border>
      <left/>
      <right style="thin">
        <color auto="1"/>
      </right>
      <top/>
      <bottom style="thin">
        <color auto="1"/>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43" fontId="3" fillId="0" borderId="0" applyFont="0" applyFill="0" applyBorder="0" applyAlignment="0" applyProtection="0"/>
    <xf numFmtId="0" fontId="4" fillId="3" borderId="3" applyNumberFormat="0" applyAlignment="0" applyProtection="0"/>
    <xf numFmtId="0" fontId="5" fillId="0" borderId="0"/>
    <xf numFmtId="0" fontId="6" fillId="0" borderId="0"/>
    <xf numFmtId="166" fontId="3" fillId="0" borderId="0" applyFont="0" applyFill="0" applyBorder="0" applyAlignment="0" applyProtection="0"/>
  </cellStyleXfs>
  <cellXfs count="181">
    <xf numFmtId="0" fontId="0" fillId="0" borderId="0" xfId="0"/>
    <xf numFmtId="0" fontId="1" fillId="0" borderId="0" xfId="0" applyFont="1" applyAlignment="1"/>
    <xf numFmtId="0" fontId="8" fillId="5" borderId="1" xfId="2" applyFont="1" applyFill="1" applyBorder="1" applyAlignment="1">
      <alignment horizontal="center" vertical="center"/>
    </xf>
    <xf numFmtId="0" fontId="0" fillId="0" borderId="0" xfId="0" applyFont="1"/>
    <xf numFmtId="0" fontId="2" fillId="2" borderId="4" xfId="0" applyFont="1" applyFill="1" applyBorder="1" applyAlignment="1">
      <alignment horizontal="center" vertical="center"/>
    </xf>
    <xf numFmtId="0" fontId="2" fillId="2" borderId="1" xfId="0" applyFont="1" applyFill="1" applyBorder="1" applyAlignment="1">
      <alignment horizontal="center" vertical="center"/>
    </xf>
    <xf numFmtId="0" fontId="2" fillId="4" borderId="4"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1" xfId="0" applyFont="1" applyFill="1" applyBorder="1" applyAlignment="1">
      <alignment horizontal="left" vertical="center" wrapText="1"/>
    </xf>
    <xf numFmtId="0" fontId="2" fillId="5" borderId="4" xfId="0" applyFont="1" applyFill="1" applyBorder="1" applyAlignment="1">
      <alignment horizontal="center" vertical="center"/>
    </xf>
    <xf numFmtId="0" fontId="0" fillId="5" borderId="0" xfId="0" applyFont="1" applyFill="1"/>
    <xf numFmtId="0" fontId="0" fillId="0" borderId="0" xfId="0" applyFont="1" applyAlignment="1">
      <alignment horizontal="center" vertical="center"/>
    </xf>
    <xf numFmtId="0" fontId="2" fillId="5" borderId="12" xfId="0" applyFont="1" applyFill="1" applyBorder="1" applyAlignment="1">
      <alignment horizontal="center" vertical="center"/>
    </xf>
    <xf numFmtId="0" fontId="0" fillId="5" borderId="0" xfId="0" applyFont="1" applyFill="1" applyBorder="1"/>
    <xf numFmtId="0" fontId="0" fillId="5" borderId="1" xfId="0" applyFont="1" applyFill="1" applyBorder="1"/>
    <xf numFmtId="0" fontId="7" fillId="4" borderId="11" xfId="0" applyFont="1" applyFill="1" applyBorder="1" applyAlignment="1">
      <alignment horizontal="center" vertical="center"/>
    </xf>
    <xf numFmtId="0" fontId="0"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Font="1" applyBorder="1"/>
    <xf numFmtId="0" fontId="0" fillId="0" borderId="1" xfId="0" applyFont="1" applyBorder="1" applyAlignment="1">
      <alignment horizontal="center"/>
    </xf>
    <xf numFmtId="0" fontId="0" fillId="0" borderId="0" xfId="0" applyFont="1" applyAlignment="1">
      <alignment horizontal="center"/>
    </xf>
    <xf numFmtId="164" fontId="3" fillId="0" borderId="0" xfId="1" applyNumberFormat="1" applyFont="1" applyAlignment="1">
      <alignment horizontal="center"/>
    </xf>
    <xf numFmtId="0" fontId="12" fillId="0" borderId="1" xfId="4" applyFont="1" applyBorder="1" applyAlignment="1">
      <alignment horizontal="center" vertical="center"/>
    </xf>
    <xf numFmtId="0" fontId="2" fillId="0" borderId="1" xfId="0" applyFont="1" applyFill="1" applyBorder="1" applyAlignment="1">
      <alignment horizontal="center" vertical="center"/>
    </xf>
    <xf numFmtId="0" fontId="0" fillId="0" borderId="5" xfId="0" applyFont="1" applyBorder="1" applyAlignment="1">
      <alignment horizontal="center" vertical="center"/>
    </xf>
    <xf numFmtId="0" fontId="0" fillId="5" borderId="1" xfId="0" applyFont="1" applyFill="1" applyBorder="1" applyAlignment="1">
      <alignment horizontal="center" vertical="center"/>
    </xf>
    <xf numFmtId="1" fontId="7" fillId="7" borderId="1" xfId="0" applyNumberFormat="1" applyFont="1" applyFill="1" applyBorder="1" applyAlignment="1">
      <alignment horizontal="center" vertical="center"/>
    </xf>
    <xf numFmtId="0" fontId="2" fillId="2" borderId="1" xfId="0" applyFont="1" applyFill="1" applyBorder="1" applyAlignment="1">
      <alignment horizontal="left" vertical="center"/>
    </xf>
    <xf numFmtId="0" fontId="0" fillId="0" borderId="0" xfId="0" applyFont="1" applyAlignment="1">
      <alignment horizontal="left"/>
    </xf>
    <xf numFmtId="0" fontId="9" fillId="0" borderId="0" xfId="0" applyFont="1"/>
    <xf numFmtId="0" fontId="2" fillId="5" borderId="1" xfId="0" applyFont="1" applyFill="1" applyBorder="1" applyAlignment="1">
      <alignment horizontal="center" vertical="center"/>
    </xf>
    <xf numFmtId="0" fontId="2" fillId="5" borderId="1" xfId="0" applyFont="1" applyFill="1" applyBorder="1" applyAlignment="1">
      <alignment horizontal="center" vertical="center"/>
    </xf>
    <xf numFmtId="0" fontId="0" fillId="0" borderId="0" xfId="0" applyFont="1" applyAlignment="1">
      <alignment wrapText="1"/>
    </xf>
    <xf numFmtId="165" fontId="2" fillId="5" borderId="1" xfId="0" applyNumberFormat="1" applyFont="1" applyFill="1" applyBorder="1" applyAlignment="1">
      <alignment horizontal="center" vertical="center"/>
    </xf>
    <xf numFmtId="165" fontId="2" fillId="0" borderId="1" xfId="0" applyNumberFormat="1" applyFont="1" applyBorder="1" applyAlignment="1">
      <alignment horizontal="center" vertical="center"/>
    </xf>
    <xf numFmtId="165" fontId="10" fillId="8" borderId="6" xfId="0" applyNumberFormat="1" applyFont="1" applyFill="1" applyBorder="1" applyAlignment="1">
      <alignment horizontal="center" vertical="center"/>
    </xf>
    <xf numFmtId="165" fontId="2" fillId="0" borderId="2" xfId="0" applyNumberFormat="1" applyFont="1" applyBorder="1" applyAlignment="1">
      <alignment horizontal="center" vertical="center"/>
    </xf>
    <xf numFmtId="0" fontId="7" fillId="4" borderId="16" xfId="0" applyFont="1" applyFill="1" applyBorder="1" applyAlignment="1">
      <alignment vertical="center"/>
    </xf>
    <xf numFmtId="165" fontId="7" fillId="7" borderId="7" xfId="0" applyNumberFormat="1" applyFont="1" applyFill="1" applyBorder="1" applyAlignment="1">
      <alignment horizontal="center" vertical="center"/>
    </xf>
    <xf numFmtId="0" fontId="0" fillId="0" borderId="4" xfId="0" applyFont="1" applyBorder="1"/>
    <xf numFmtId="0" fontId="2" fillId="0" borderId="5" xfId="0" applyFont="1" applyBorder="1" applyAlignment="1">
      <alignment horizontal="center" vertical="center"/>
    </xf>
    <xf numFmtId="165" fontId="2" fillId="0" borderId="5" xfId="0" applyNumberFormat="1" applyFont="1" applyBorder="1" applyAlignment="1">
      <alignment horizontal="center" vertical="center"/>
    </xf>
    <xf numFmtId="165" fontId="2" fillId="0" borderId="17" xfId="0" applyNumberFormat="1" applyFont="1" applyBorder="1" applyAlignment="1">
      <alignment horizontal="center" vertical="center"/>
    </xf>
    <xf numFmtId="0" fontId="0" fillId="0" borderId="5" xfId="0" applyFont="1" applyBorder="1"/>
    <xf numFmtId="165" fontId="7" fillId="7" borderId="1" xfId="0" applyNumberFormat="1" applyFont="1" applyFill="1" applyBorder="1" applyAlignment="1">
      <alignment horizontal="center" vertical="center"/>
    </xf>
    <xf numFmtId="165" fontId="7" fillId="7" borderId="6"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5" borderId="0" xfId="0" applyFont="1" applyFill="1" applyBorder="1" applyAlignment="1">
      <alignment horizontal="center" vertical="center"/>
    </xf>
    <xf numFmtId="0" fontId="0" fillId="0" borderId="0" xfId="0" applyBorder="1"/>
    <xf numFmtId="0" fontId="0" fillId="0" borderId="1" xfId="0" applyBorder="1"/>
    <xf numFmtId="0" fontId="0" fillId="0" borderId="1" xfId="0" applyFont="1" applyBorder="1" applyAlignment="1"/>
    <xf numFmtId="0" fontId="0" fillId="0" borderId="1" xfId="0" applyBorder="1" applyAlignment="1">
      <alignment horizontal="center" vertical="center"/>
    </xf>
    <xf numFmtId="0" fontId="0" fillId="0" borderId="0" xfId="0" applyFont="1" applyBorder="1" applyAlignment="1"/>
    <xf numFmtId="0" fontId="0" fillId="0" borderId="0" xfId="0" applyBorder="1" applyAlignment="1">
      <alignment horizontal="center" vertical="center"/>
    </xf>
    <xf numFmtId="1" fontId="16" fillId="7" borderId="1" xfId="0" applyNumberFormat="1" applyFont="1" applyFill="1" applyBorder="1" applyAlignment="1">
      <alignment horizontal="center" vertical="center"/>
    </xf>
    <xf numFmtId="165" fontId="16" fillId="7" borderId="1" xfId="0" applyNumberFormat="1" applyFont="1" applyFill="1" applyBorder="1" applyAlignment="1">
      <alignment horizontal="center" vertical="center" wrapText="1"/>
    </xf>
    <xf numFmtId="165" fontId="17" fillId="0" borderId="1" xfId="0" applyNumberFormat="1" applyFont="1" applyBorder="1" applyAlignment="1">
      <alignment horizontal="center" vertical="center"/>
    </xf>
    <xf numFmtId="165"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0" fontId="0" fillId="0" borderId="1" xfId="0" applyFont="1" applyBorder="1" applyAlignment="1">
      <alignment vertical="center" wrapText="1"/>
    </xf>
    <xf numFmtId="0" fontId="0" fillId="5" borderId="1" xfId="0" applyFill="1" applyBorder="1" applyAlignment="1">
      <alignment horizontal="center" vertical="center"/>
    </xf>
    <xf numFmtId="0" fontId="0" fillId="0" borderId="1" xfId="0" applyFont="1" applyBorder="1" applyAlignment="1">
      <alignment horizontal="left" vertical="center" wrapText="1"/>
    </xf>
    <xf numFmtId="0" fontId="0" fillId="0" borderId="1" xfId="0" applyBorder="1" applyAlignment="1">
      <alignment vertical="center"/>
    </xf>
    <xf numFmtId="0" fontId="16" fillId="4" borderId="1" xfId="0" applyFont="1" applyFill="1" applyBorder="1" applyAlignment="1">
      <alignment horizontal="center" vertical="center"/>
    </xf>
    <xf numFmtId="165" fontId="18" fillId="0" borderId="1" xfId="0" applyNumberFormat="1" applyFont="1" applyFill="1" applyBorder="1" applyAlignment="1">
      <alignment horizontal="center" vertical="center"/>
    </xf>
    <xf numFmtId="0" fontId="0" fillId="5" borderId="1" xfId="0" applyFill="1" applyBorder="1"/>
    <xf numFmtId="165" fontId="18" fillId="5" borderId="1" xfId="0" applyNumberFormat="1" applyFont="1" applyFill="1" applyBorder="1" applyAlignment="1">
      <alignment horizontal="center" vertical="center"/>
    </xf>
    <xf numFmtId="0" fontId="16" fillId="4" borderId="1" xfId="0" applyFont="1" applyFill="1" applyBorder="1" applyAlignment="1">
      <alignment vertical="center"/>
    </xf>
    <xf numFmtId="165" fontId="15" fillId="7" borderId="1" xfId="0" applyNumberFormat="1" applyFont="1" applyFill="1" applyBorder="1" applyAlignment="1">
      <alignment horizontal="center" vertical="center"/>
    </xf>
    <xf numFmtId="0" fontId="0" fillId="0" borderId="0" xfId="0" applyAlignment="1">
      <alignment horizontal="center"/>
    </xf>
    <xf numFmtId="0" fontId="0" fillId="0" borderId="0" xfId="0" applyBorder="1" applyAlignment="1">
      <alignment horizontal="center"/>
    </xf>
    <xf numFmtId="164" fontId="0" fillId="0" borderId="0" xfId="1" applyNumberFormat="1" applyFont="1" applyBorder="1" applyAlignment="1">
      <alignment horizontal="center"/>
    </xf>
    <xf numFmtId="0" fontId="0" fillId="0" borderId="1" xfId="0" applyBorder="1" applyAlignment="1">
      <alignment horizontal="center"/>
    </xf>
    <xf numFmtId="165" fontId="19" fillId="5" borderId="1" xfId="0" applyNumberFormat="1" applyFont="1" applyFill="1" applyBorder="1" applyAlignment="1">
      <alignment horizontal="center" vertical="center"/>
    </xf>
    <xf numFmtId="0" fontId="0" fillId="5" borderId="1" xfId="0" applyFont="1" applyFill="1" applyBorder="1" applyAlignment="1">
      <alignment vertical="center" wrapText="1"/>
    </xf>
    <xf numFmtId="165" fontId="20" fillId="5" borderId="1" xfId="2" applyNumberFormat="1" applyFont="1" applyFill="1" applyBorder="1" applyAlignment="1">
      <alignment horizontal="center" vertical="center"/>
    </xf>
    <xf numFmtId="0" fontId="20" fillId="5" borderId="1" xfId="2" applyFont="1" applyFill="1" applyBorder="1" applyAlignment="1">
      <alignment horizontal="center" vertical="center"/>
    </xf>
    <xf numFmtId="0" fontId="20" fillId="5" borderId="1" xfId="2" applyFont="1" applyFill="1" applyBorder="1" applyAlignment="1">
      <alignment vertical="center" wrapText="1"/>
    </xf>
    <xf numFmtId="0" fontId="21" fillId="0" borderId="1" xfId="0" applyFont="1" applyFill="1" applyBorder="1" applyAlignment="1">
      <alignment horizontal="left" vertical="center" wrapText="1"/>
    </xf>
    <xf numFmtId="0" fontId="21" fillId="0" borderId="1" xfId="0" applyFont="1" applyFill="1" applyBorder="1" applyAlignment="1">
      <alignment vertical="center" wrapText="1"/>
    </xf>
    <xf numFmtId="0" fontId="21" fillId="5" borderId="1" xfId="0" applyFont="1" applyFill="1" applyBorder="1" applyAlignment="1">
      <alignment vertical="center" wrapText="1"/>
    </xf>
    <xf numFmtId="0" fontId="0" fillId="0" borderId="6" xfId="0" applyBorder="1"/>
    <xf numFmtId="0" fontId="0" fillId="5" borderId="0" xfId="0" applyFill="1" applyBorder="1"/>
    <xf numFmtId="0" fontId="0" fillId="5" borderId="6" xfId="0" applyFill="1" applyBorder="1"/>
    <xf numFmtId="0" fontId="22" fillId="5" borderId="1" xfId="0" applyFont="1" applyFill="1" applyBorder="1" applyAlignment="1">
      <alignment horizontal="center" vertical="center"/>
    </xf>
    <xf numFmtId="165" fontId="23" fillId="8" borderId="1" xfId="0" applyNumberFormat="1" applyFont="1" applyFill="1" applyBorder="1" applyAlignment="1">
      <alignment horizontal="center" vertical="center"/>
    </xf>
    <xf numFmtId="0" fontId="0" fillId="5" borderId="5" xfId="0" applyFill="1" applyBorder="1"/>
    <xf numFmtId="0" fontId="0" fillId="5" borderId="18" xfId="0" applyFill="1" applyBorder="1"/>
    <xf numFmtId="165" fontId="17" fillId="5" borderId="1" xfId="0" applyNumberFormat="1" applyFont="1" applyFill="1" applyBorder="1" applyAlignment="1">
      <alignment horizontal="center" vertical="center"/>
    </xf>
    <xf numFmtId="0" fontId="17" fillId="5" borderId="1" xfId="0" applyFont="1" applyFill="1" applyBorder="1" applyAlignment="1">
      <alignment horizontal="center" vertical="center"/>
    </xf>
    <xf numFmtId="0" fontId="17" fillId="5" borderId="1" xfId="0" applyFont="1" applyFill="1" applyBorder="1" applyAlignment="1">
      <alignment horizontal="left" vertical="center" wrapText="1"/>
    </xf>
    <xf numFmtId="0" fontId="0" fillId="5" borderId="19" xfId="0" applyFill="1" applyBorder="1"/>
    <xf numFmtId="0" fontId="0" fillId="4" borderId="0" xfId="0" applyFill="1"/>
    <xf numFmtId="0" fontId="9" fillId="0" borderId="0" xfId="0" applyFont="1" applyBorder="1"/>
    <xf numFmtId="0" fontId="0" fillId="0" borderId="1" xfId="0" applyBorder="1" applyAlignment="1">
      <alignment horizontal="left" vertical="center" wrapText="1"/>
    </xf>
    <xf numFmtId="0" fontId="0" fillId="5" borderId="0" xfId="0" applyFill="1"/>
    <xf numFmtId="0" fontId="22" fillId="5" borderId="0" xfId="0" applyFont="1" applyFill="1" applyBorder="1" applyAlignment="1">
      <alignment horizontal="center" vertical="center"/>
    </xf>
    <xf numFmtId="0" fontId="1" fillId="5" borderId="1" xfId="0" applyFont="1" applyFill="1" applyBorder="1" applyAlignment="1">
      <alignment horizontal="left" vertical="top" wrapText="1"/>
    </xf>
    <xf numFmtId="0" fontId="1" fillId="5" borderId="1" xfId="0" applyFont="1" applyFill="1" applyBorder="1" applyAlignment="1">
      <alignment vertical="top" wrapText="1"/>
    </xf>
    <xf numFmtId="0" fontId="24" fillId="5"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22" fillId="4" borderId="1" xfId="0" applyFont="1" applyFill="1" applyBorder="1" applyAlignment="1">
      <alignment horizontal="center" vertical="center"/>
    </xf>
    <xf numFmtId="0" fontId="22" fillId="2" borderId="1" xfId="0" applyFont="1" applyFill="1" applyBorder="1" applyAlignment="1">
      <alignment horizontal="center" vertical="center"/>
    </xf>
    <xf numFmtId="0" fontId="1" fillId="0" borderId="0" xfId="0" applyFont="1" applyBorder="1" applyAlignment="1"/>
    <xf numFmtId="0" fontId="0" fillId="0" borderId="0" xfId="0" applyFont="1" applyAlignment="1"/>
    <xf numFmtId="0" fontId="0" fillId="0" borderId="0" xfId="0" applyAlignment="1">
      <alignment horizontal="center" vertical="center"/>
    </xf>
    <xf numFmtId="165" fontId="22" fillId="0" borderId="1" xfId="0" applyNumberFormat="1" applyFont="1" applyBorder="1" applyAlignment="1">
      <alignment horizontal="center" vertical="center"/>
    </xf>
    <xf numFmtId="0" fontId="16" fillId="4" borderId="20" xfId="0" applyFont="1" applyFill="1" applyBorder="1" applyAlignment="1">
      <alignment horizontal="center" vertical="center"/>
    </xf>
    <xf numFmtId="165" fontId="7" fillId="7" borderId="1" xfId="5" applyNumberFormat="1" applyFont="1" applyFill="1" applyBorder="1" applyAlignment="1">
      <alignment horizontal="center" vertical="center"/>
    </xf>
    <xf numFmtId="165" fontId="22" fillId="0" borderId="17" xfId="0" applyNumberFormat="1" applyFont="1" applyBorder="1" applyAlignment="1">
      <alignment horizontal="center" vertical="center"/>
    </xf>
    <xf numFmtId="0" fontId="0" fillId="0" borderId="5" xfId="0" applyBorder="1" applyAlignment="1">
      <alignment horizontal="center" vertical="center"/>
    </xf>
    <xf numFmtId="165" fontId="22" fillId="5" borderId="1" xfId="0" applyNumberFormat="1" applyFont="1" applyFill="1" applyBorder="1" applyAlignment="1">
      <alignment horizontal="center" vertical="center"/>
    </xf>
    <xf numFmtId="0" fontId="0" fillId="0" borderId="5" xfId="0" applyBorder="1"/>
    <xf numFmtId="165" fontId="22" fillId="0" borderId="5" xfId="0" applyNumberFormat="1" applyFont="1" applyBorder="1" applyAlignment="1">
      <alignment horizontal="center" vertical="center"/>
    </xf>
    <xf numFmtId="0" fontId="16" fillId="4" borderId="16" xfId="0" applyFont="1" applyFill="1" applyBorder="1" applyAlignment="1">
      <alignment vertical="center"/>
    </xf>
    <xf numFmtId="0" fontId="0" fillId="0" borderId="4" xfId="0" applyBorder="1"/>
    <xf numFmtId="164" fontId="0" fillId="0" borderId="0" xfId="1" applyNumberFormat="1" applyFont="1" applyAlignment="1">
      <alignment horizontal="center"/>
    </xf>
    <xf numFmtId="165" fontId="22" fillId="0" borderId="2" xfId="0" applyNumberFormat="1" applyFont="1" applyBorder="1" applyAlignment="1">
      <alignment horizontal="center" vertical="center"/>
    </xf>
    <xf numFmtId="165" fontId="25" fillId="5" borderId="1" xfId="0" applyNumberFormat="1" applyFont="1" applyFill="1" applyBorder="1" applyAlignment="1">
      <alignment horizontal="center" vertical="center"/>
    </xf>
    <xf numFmtId="165" fontId="8" fillId="5" borderId="1" xfId="2" applyNumberFormat="1" applyFont="1" applyFill="1" applyBorder="1" applyAlignment="1">
      <alignment horizontal="center" vertical="center"/>
    </xf>
    <xf numFmtId="0" fontId="16" fillId="4" borderId="11" xfId="0" applyFont="1" applyFill="1" applyBorder="1" applyAlignment="1">
      <alignment horizontal="center" vertical="center"/>
    </xf>
    <xf numFmtId="0" fontId="22" fillId="5" borderId="4" xfId="0" applyFont="1" applyFill="1" applyBorder="1" applyAlignment="1">
      <alignment horizontal="center" vertical="center"/>
    </xf>
    <xf numFmtId="165" fontId="22" fillId="5" borderId="4" xfId="0" applyNumberFormat="1" applyFont="1" applyFill="1" applyBorder="1" applyAlignment="1">
      <alignment horizontal="center" vertical="center"/>
    </xf>
    <xf numFmtId="0" fontId="2" fillId="5" borderId="4"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1" xfId="0" applyFont="1" applyFill="1" applyBorder="1" applyAlignment="1">
      <alignment horizontal="left" vertical="top" wrapText="1"/>
    </xf>
    <xf numFmtId="0" fontId="22" fillId="2" borderId="4" xfId="0" applyFont="1" applyFill="1" applyBorder="1" applyAlignment="1">
      <alignment horizontal="center" vertical="center"/>
    </xf>
    <xf numFmtId="0" fontId="7" fillId="4" borderId="13"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13" fillId="6" borderId="0" xfId="0" applyFont="1" applyFill="1" applyAlignment="1">
      <alignment horizontal="center" vertical="center" wrapText="1"/>
    </xf>
    <xf numFmtId="0" fontId="14" fillId="4" borderId="1" xfId="0" applyFont="1" applyFill="1" applyBorder="1" applyAlignment="1">
      <alignment horizontal="center" vertical="center"/>
    </xf>
    <xf numFmtId="0" fontId="26" fillId="4" borderId="13" xfId="0" applyFont="1" applyFill="1" applyBorder="1" applyAlignment="1">
      <alignment horizontal="center" vertical="center"/>
    </xf>
    <xf numFmtId="0" fontId="26" fillId="4" borderId="8" xfId="0" applyFont="1" applyFill="1" applyBorder="1" applyAlignment="1">
      <alignment horizontal="center" vertical="center"/>
    </xf>
    <xf numFmtId="0" fontId="7" fillId="4" borderId="1" xfId="0" applyFont="1" applyFill="1" applyBorder="1" applyAlignment="1">
      <alignment horizontal="center" vertical="center"/>
    </xf>
    <xf numFmtId="0" fontId="22" fillId="4" borderId="2" xfId="0" applyFont="1" applyFill="1" applyBorder="1" applyAlignment="1">
      <alignment horizontal="center" vertical="center"/>
    </xf>
    <xf numFmtId="0" fontId="22" fillId="4" borderId="10" xfId="0" applyFont="1" applyFill="1" applyBorder="1" applyAlignment="1">
      <alignment horizontal="center" vertical="center"/>
    </xf>
    <xf numFmtId="0" fontId="22" fillId="4" borderId="6" xfId="0" applyFont="1" applyFill="1" applyBorder="1" applyAlignment="1">
      <alignment horizontal="center" vertical="center"/>
    </xf>
    <xf numFmtId="0" fontId="23" fillId="8" borderId="1" xfId="0" applyFont="1" applyFill="1" applyBorder="1" applyAlignment="1">
      <alignment horizontal="center" vertical="center"/>
    </xf>
    <xf numFmtId="0" fontId="16" fillId="4" borderId="1"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15" xfId="0" applyFont="1" applyFill="1" applyBorder="1" applyAlignment="1">
      <alignment horizontal="center" vertical="center"/>
    </xf>
    <xf numFmtId="0" fontId="10" fillId="8" borderId="2" xfId="0" applyFont="1" applyFill="1" applyBorder="1" applyAlignment="1">
      <alignment horizontal="center" vertical="center"/>
    </xf>
    <xf numFmtId="0" fontId="10" fillId="8" borderId="10" xfId="0" applyFont="1" applyFill="1" applyBorder="1" applyAlignment="1">
      <alignment horizontal="center" vertical="center"/>
    </xf>
    <xf numFmtId="0" fontId="10" fillId="8" borderId="6" xfId="0" applyFont="1" applyFill="1" applyBorder="1" applyAlignment="1">
      <alignment horizontal="center" vertical="center"/>
    </xf>
    <xf numFmtId="0" fontId="10" fillId="2" borderId="1" xfId="0" applyFont="1" applyFill="1" applyBorder="1" applyAlignment="1">
      <alignment horizontal="center" vertical="center"/>
    </xf>
    <xf numFmtId="0" fontId="27" fillId="8" borderId="2" xfId="0" applyFont="1" applyFill="1" applyBorder="1" applyAlignment="1">
      <alignment horizontal="center" vertical="center"/>
    </xf>
    <xf numFmtId="0" fontId="27" fillId="8" borderId="10" xfId="0" applyFont="1" applyFill="1" applyBorder="1" applyAlignment="1">
      <alignment horizontal="center" vertical="center"/>
    </xf>
    <xf numFmtId="0" fontId="27" fillId="8" borderId="6" xfId="0" applyFont="1" applyFill="1" applyBorder="1" applyAlignment="1">
      <alignment horizontal="center" vertical="center"/>
    </xf>
    <xf numFmtId="0" fontId="27" fillId="7" borderId="7"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165" fontId="14" fillId="4" borderId="1" xfId="0" applyNumberFormat="1" applyFont="1" applyFill="1" applyBorder="1"/>
    <xf numFmtId="0" fontId="2" fillId="0" borderId="1" xfId="0" applyFont="1" applyBorder="1" applyAlignment="1">
      <alignment horizontal="center" vertical="center" wrapText="1"/>
    </xf>
    <xf numFmtId="0" fontId="11" fillId="5"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8" fillId="5" borderId="3" xfId="2" applyFont="1" applyFill="1" applyAlignment="1">
      <alignment horizontal="center" vertical="center" wrapText="1"/>
    </xf>
    <xf numFmtId="0" fontId="2" fillId="0" borderId="5" xfId="0" applyFont="1" applyBorder="1" applyAlignment="1">
      <alignment horizontal="center" vertical="center" wrapText="1"/>
    </xf>
    <xf numFmtId="0" fontId="28"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0" fillId="0" borderId="0" xfId="0" applyFont="1" applyBorder="1"/>
    <xf numFmtId="0" fontId="6" fillId="0" borderId="1" xfId="4" applyFont="1" applyBorder="1" applyAlignment="1">
      <alignment horizontal="center" vertical="center"/>
    </xf>
    <xf numFmtId="0" fontId="0" fillId="0" borderId="1" xfId="0" applyFont="1" applyFill="1" applyBorder="1" applyAlignment="1">
      <alignment horizontal="center" vertical="center"/>
    </xf>
    <xf numFmtId="0" fontId="27" fillId="7" borderId="2" xfId="0" applyFont="1" applyFill="1" applyBorder="1" applyAlignment="1">
      <alignment horizontal="center" vertical="center" wrapText="1"/>
    </xf>
    <xf numFmtId="0" fontId="27" fillId="7" borderId="10"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9" fillId="4" borderId="1" xfId="0" applyFont="1" applyFill="1" applyBorder="1" applyAlignment="1">
      <alignment horizontal="center" vertical="center" wrapText="1"/>
    </xf>
    <xf numFmtId="165" fontId="14" fillId="4" borderId="5" xfId="0" applyNumberFormat="1" applyFont="1" applyFill="1" applyBorder="1" applyAlignment="1">
      <alignment horizontal="center"/>
    </xf>
    <xf numFmtId="165" fontId="14" fillId="4" borderId="1" xfId="0" applyNumberFormat="1" applyFont="1" applyFill="1" applyBorder="1" applyAlignment="1">
      <alignment horizontal="center"/>
    </xf>
    <xf numFmtId="0" fontId="17" fillId="5" borderId="4" xfId="0" applyFont="1" applyFill="1" applyBorder="1" applyAlignment="1">
      <alignment horizontal="left" vertical="center" wrapText="1"/>
    </xf>
    <xf numFmtId="0" fontId="17" fillId="0" borderId="1" xfId="0" applyFont="1" applyBorder="1" applyAlignment="1">
      <alignment horizontal="left" vertical="center" wrapText="1"/>
    </xf>
    <xf numFmtId="0" fontId="30" fillId="5"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24" fillId="5" borderId="3" xfId="2" applyFont="1" applyFill="1" applyAlignment="1">
      <alignment horizontal="left" vertical="center" wrapText="1"/>
    </xf>
    <xf numFmtId="0" fontId="24" fillId="5" borderId="3" xfId="2" applyFont="1" applyFill="1" applyAlignment="1">
      <alignment vertical="center" wrapText="1"/>
    </xf>
    <xf numFmtId="0" fontId="17" fillId="0" borderId="5" xfId="0" applyFont="1" applyBorder="1" applyAlignment="1">
      <alignment horizontal="left" vertical="center" wrapText="1"/>
    </xf>
    <xf numFmtId="0" fontId="17" fillId="0" borderId="1" xfId="0" applyFont="1" applyBorder="1" applyAlignment="1">
      <alignment horizontal="left" wrapText="1"/>
    </xf>
  </cellXfs>
  <cellStyles count="6">
    <cellStyle name="Calculation" xfId="2" builtinId="22"/>
    <cellStyle name="Comma" xfId="1" builtinId="3"/>
    <cellStyle name="Currency 2" xfId="5"/>
    <cellStyle name="Normal" xfId="0" builtinId="0"/>
    <cellStyle name="Normal 2" xfId="4"/>
    <cellStyle name="Normal 3" xfId="3"/>
  </cellStyles>
  <dxfs count="0"/>
  <tableStyles count="0" defaultTableStyle="TableStyleMedium2" defaultPivotStyle="PivotStyleLight16"/>
  <colors>
    <mruColors>
      <color rgb="FFF3A36D"/>
      <color rgb="FFF3483B"/>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21" Type="http://schemas.openxmlformats.org/officeDocument/2006/relationships/image" Target="../media/image21.png"/><Relationship Id="rId42" Type="http://schemas.openxmlformats.org/officeDocument/2006/relationships/image" Target="../media/image42.jfif"/><Relationship Id="rId47" Type="http://schemas.openxmlformats.org/officeDocument/2006/relationships/image" Target="../media/image47.jfif"/><Relationship Id="rId63" Type="http://schemas.openxmlformats.org/officeDocument/2006/relationships/image" Target="../media/image63.jpeg"/><Relationship Id="rId68" Type="http://schemas.openxmlformats.org/officeDocument/2006/relationships/image" Target="../media/image68.jfif"/><Relationship Id="rId84" Type="http://schemas.openxmlformats.org/officeDocument/2006/relationships/image" Target="../media/image84.jpeg"/><Relationship Id="rId89" Type="http://schemas.openxmlformats.org/officeDocument/2006/relationships/image" Target="../media/image89.jpeg"/><Relationship Id="rId16" Type="http://schemas.openxmlformats.org/officeDocument/2006/relationships/image" Target="../media/image16.jpe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fif"/><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fif"/><Relationship Id="rId79" Type="http://schemas.openxmlformats.org/officeDocument/2006/relationships/image" Target="../media/image79.jfif"/><Relationship Id="rId102" Type="http://schemas.openxmlformats.org/officeDocument/2006/relationships/image" Target="../media/image102.jpeg"/><Relationship Id="rId5" Type="http://schemas.openxmlformats.org/officeDocument/2006/relationships/image" Target="../media/image5.jp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fif"/><Relationship Id="rId64" Type="http://schemas.openxmlformats.org/officeDocument/2006/relationships/image" Target="../media/image64.jfif"/><Relationship Id="rId69" Type="http://schemas.openxmlformats.org/officeDocument/2006/relationships/image" Target="../media/image69.jpe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fif"/><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54" Type="http://schemas.openxmlformats.org/officeDocument/2006/relationships/image" Target="../media/image54.jfif"/><Relationship Id="rId70" Type="http://schemas.openxmlformats.org/officeDocument/2006/relationships/image" Target="../media/image70.jfif"/><Relationship Id="rId75" Type="http://schemas.openxmlformats.org/officeDocument/2006/relationships/image" Target="../media/image75.pn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fif"/><Relationship Id="rId49" Type="http://schemas.openxmlformats.org/officeDocument/2006/relationships/image" Target="../media/image49.jpeg"/><Relationship Id="rId57" Type="http://schemas.openxmlformats.org/officeDocument/2006/relationships/image" Target="../media/image57.jfif"/><Relationship Id="rId106" Type="http://schemas.openxmlformats.org/officeDocument/2006/relationships/image" Target="../media/image106.png"/><Relationship Id="rId10" Type="http://schemas.openxmlformats.org/officeDocument/2006/relationships/image" Target="../media/image10.jp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pn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fif"/><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fif"/><Relationship Id="rId55" Type="http://schemas.openxmlformats.org/officeDocument/2006/relationships/image" Target="../media/image55.jfif"/><Relationship Id="rId76" Type="http://schemas.openxmlformats.org/officeDocument/2006/relationships/image" Target="../media/image76.jfif"/><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fif"/><Relationship Id="rId66" Type="http://schemas.openxmlformats.org/officeDocument/2006/relationships/image" Target="../media/image66.jfif"/><Relationship Id="rId87" Type="http://schemas.openxmlformats.org/officeDocument/2006/relationships/image" Target="../media/image87.jpeg"/><Relationship Id="rId61" Type="http://schemas.openxmlformats.org/officeDocument/2006/relationships/image" Target="../media/image61.jfif"/><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png"/><Relationship Id="rId56" Type="http://schemas.openxmlformats.org/officeDocument/2006/relationships/image" Target="../media/image56.jfif"/><Relationship Id="rId77" Type="http://schemas.openxmlformats.org/officeDocument/2006/relationships/image" Target="../media/image77.png"/><Relationship Id="rId100" Type="http://schemas.openxmlformats.org/officeDocument/2006/relationships/image" Target="../media/image100.jpeg"/><Relationship Id="rId105" Type="http://schemas.openxmlformats.org/officeDocument/2006/relationships/image" Target="../media/image105.png"/><Relationship Id="rId8" Type="http://schemas.openxmlformats.org/officeDocument/2006/relationships/image" Target="../media/image8.jpeg"/><Relationship Id="rId51" Type="http://schemas.openxmlformats.org/officeDocument/2006/relationships/image" Target="../media/image51.jfif"/><Relationship Id="rId72" Type="http://schemas.openxmlformats.org/officeDocument/2006/relationships/image" Target="../media/image72.jfif"/><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g"/><Relationship Id="rId25" Type="http://schemas.openxmlformats.org/officeDocument/2006/relationships/image" Target="../media/image25.jpeg"/><Relationship Id="rId46" Type="http://schemas.openxmlformats.org/officeDocument/2006/relationships/image" Target="../media/image46.jfif"/><Relationship Id="rId67" Type="http://schemas.openxmlformats.org/officeDocument/2006/relationships/image" Target="../media/image67.jpg"/><Relationship Id="rId20" Type="http://schemas.openxmlformats.org/officeDocument/2006/relationships/image" Target="../media/image20.jpeg"/><Relationship Id="rId41" Type="http://schemas.openxmlformats.org/officeDocument/2006/relationships/image" Target="../media/image41.jfif"/><Relationship Id="rId62" Type="http://schemas.openxmlformats.org/officeDocument/2006/relationships/image" Target="../media/image62.jfif"/><Relationship Id="rId83" Type="http://schemas.openxmlformats.org/officeDocument/2006/relationships/image" Target="../media/image83.jpeg"/><Relationship Id="rId88" Type="http://schemas.openxmlformats.org/officeDocument/2006/relationships/image" Target="../media/image88.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7.jpeg"/><Relationship Id="rId21" Type="http://schemas.openxmlformats.org/officeDocument/2006/relationships/image" Target="../media/image22.jpeg"/><Relationship Id="rId42" Type="http://schemas.openxmlformats.org/officeDocument/2006/relationships/image" Target="../media/image41.jfif"/><Relationship Id="rId47" Type="http://schemas.openxmlformats.org/officeDocument/2006/relationships/image" Target="../media/image47.jfif"/><Relationship Id="rId63" Type="http://schemas.openxmlformats.org/officeDocument/2006/relationships/image" Target="../media/image114.jfif"/><Relationship Id="rId68" Type="http://schemas.openxmlformats.org/officeDocument/2006/relationships/image" Target="../media/image66.jfif"/><Relationship Id="rId84" Type="http://schemas.openxmlformats.org/officeDocument/2006/relationships/image" Target="../media/image83.jpeg"/><Relationship Id="rId89" Type="http://schemas.openxmlformats.org/officeDocument/2006/relationships/image" Target="../media/image87.jpeg"/><Relationship Id="rId112" Type="http://schemas.openxmlformats.org/officeDocument/2006/relationships/image" Target="../media/image105.png"/><Relationship Id="rId16" Type="http://schemas.openxmlformats.org/officeDocument/2006/relationships/image" Target="../media/image17.jpeg"/><Relationship Id="rId107" Type="http://schemas.openxmlformats.org/officeDocument/2006/relationships/image" Target="../media/image129.jpeg"/><Relationship Id="rId11" Type="http://schemas.openxmlformats.org/officeDocument/2006/relationships/image" Target="../media/image12.jpeg"/><Relationship Id="rId32" Type="http://schemas.openxmlformats.org/officeDocument/2006/relationships/image" Target="../media/image33.jpeg"/><Relationship Id="rId37" Type="http://schemas.openxmlformats.org/officeDocument/2006/relationships/image" Target="../media/image36.jfif"/><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fif"/><Relationship Id="rId79" Type="http://schemas.openxmlformats.org/officeDocument/2006/relationships/image" Target="../media/image80.jpeg"/><Relationship Id="rId102" Type="http://schemas.openxmlformats.org/officeDocument/2006/relationships/image" Target="../media/image127.jpeg"/><Relationship Id="rId5" Type="http://schemas.openxmlformats.org/officeDocument/2006/relationships/image" Target="../media/image5.jpg"/><Relationship Id="rId90" Type="http://schemas.openxmlformats.org/officeDocument/2006/relationships/image" Target="../media/image97.jpeg"/><Relationship Id="rId95" Type="http://schemas.openxmlformats.org/officeDocument/2006/relationships/image" Target="../media/image123.jpeg"/><Relationship Id="rId22" Type="http://schemas.openxmlformats.org/officeDocument/2006/relationships/image" Target="../media/image23.jpeg"/><Relationship Id="rId27" Type="http://schemas.openxmlformats.org/officeDocument/2006/relationships/image" Target="../media/image28.jpeg"/><Relationship Id="rId43" Type="http://schemas.openxmlformats.org/officeDocument/2006/relationships/image" Target="../media/image42.jfif"/><Relationship Id="rId48" Type="http://schemas.openxmlformats.org/officeDocument/2006/relationships/image" Target="../media/image48.jfif"/><Relationship Id="rId64" Type="http://schemas.openxmlformats.org/officeDocument/2006/relationships/image" Target="../media/image63.jpeg"/><Relationship Id="rId69" Type="http://schemas.openxmlformats.org/officeDocument/2006/relationships/image" Target="../media/image67.jpg"/><Relationship Id="rId113" Type="http://schemas.openxmlformats.org/officeDocument/2006/relationships/image" Target="../media/image106.png"/><Relationship Id="rId80" Type="http://schemas.openxmlformats.org/officeDocument/2006/relationships/image" Target="../media/image116.jpeg"/><Relationship Id="rId85" Type="http://schemas.openxmlformats.org/officeDocument/2006/relationships/image" Target="../media/image119.jpeg"/><Relationship Id="rId12" Type="http://schemas.openxmlformats.org/officeDocument/2006/relationships/image" Target="../media/image13.jpeg"/><Relationship Id="rId17" Type="http://schemas.openxmlformats.org/officeDocument/2006/relationships/image" Target="../media/image18.jpeg"/><Relationship Id="rId33" Type="http://schemas.openxmlformats.org/officeDocument/2006/relationships/image" Target="../media/image111.jpg"/><Relationship Id="rId38" Type="http://schemas.openxmlformats.org/officeDocument/2006/relationships/image" Target="../media/image37.jfif"/><Relationship Id="rId59" Type="http://schemas.openxmlformats.org/officeDocument/2006/relationships/image" Target="../media/image59.jpeg"/><Relationship Id="rId103" Type="http://schemas.openxmlformats.org/officeDocument/2006/relationships/image" Target="../media/image128.jpeg"/><Relationship Id="rId108" Type="http://schemas.openxmlformats.org/officeDocument/2006/relationships/image" Target="../media/image130.jpeg"/><Relationship Id="rId54" Type="http://schemas.openxmlformats.org/officeDocument/2006/relationships/image" Target="../media/image54.jfif"/><Relationship Id="rId70" Type="http://schemas.openxmlformats.org/officeDocument/2006/relationships/image" Target="../media/image68.jfif"/><Relationship Id="rId75" Type="http://schemas.openxmlformats.org/officeDocument/2006/relationships/image" Target="../media/image75.png"/><Relationship Id="rId91" Type="http://schemas.openxmlformats.org/officeDocument/2006/relationships/image" Target="../media/image88.jpeg"/><Relationship Id="rId96" Type="http://schemas.openxmlformats.org/officeDocument/2006/relationships/image" Target="../media/image124.jpeg"/><Relationship Id="rId1" Type="http://schemas.openxmlformats.org/officeDocument/2006/relationships/image" Target="../media/image110.jpeg"/><Relationship Id="rId6"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5.png"/><Relationship Id="rId49" Type="http://schemas.openxmlformats.org/officeDocument/2006/relationships/image" Target="../media/image49.jpeg"/><Relationship Id="rId57" Type="http://schemas.openxmlformats.org/officeDocument/2006/relationships/image" Target="../media/image57.jfif"/><Relationship Id="rId106" Type="http://schemas.openxmlformats.org/officeDocument/2006/relationships/image" Target="../media/image99.jpeg"/><Relationship Id="rId114" Type="http://schemas.openxmlformats.org/officeDocument/2006/relationships/image" Target="../media/image107.png"/><Relationship Id="rId10" Type="http://schemas.openxmlformats.org/officeDocument/2006/relationships/image" Target="../media/image11.jpeg"/><Relationship Id="rId31" Type="http://schemas.openxmlformats.org/officeDocument/2006/relationships/image" Target="../media/image32.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4.jfif"/><Relationship Id="rId73" Type="http://schemas.openxmlformats.org/officeDocument/2006/relationships/image" Target="../media/image73.jpeg"/><Relationship Id="rId78" Type="http://schemas.openxmlformats.org/officeDocument/2006/relationships/image" Target="../media/image78.png"/><Relationship Id="rId81" Type="http://schemas.openxmlformats.org/officeDocument/2006/relationships/image" Target="../media/image82.jpeg"/><Relationship Id="rId86" Type="http://schemas.openxmlformats.org/officeDocument/2006/relationships/image" Target="../media/image101.jpeg"/><Relationship Id="rId94" Type="http://schemas.openxmlformats.org/officeDocument/2006/relationships/image" Target="../media/image122.jpeg"/><Relationship Id="rId99" Type="http://schemas.openxmlformats.org/officeDocument/2006/relationships/image" Target="../media/image92.jpeg"/><Relationship Id="rId101" Type="http://schemas.openxmlformats.org/officeDocument/2006/relationships/image" Target="../media/image94.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39" Type="http://schemas.openxmlformats.org/officeDocument/2006/relationships/image" Target="../media/image38.jfif"/><Relationship Id="rId109" Type="http://schemas.openxmlformats.org/officeDocument/2006/relationships/image" Target="../media/image131.jpeg"/><Relationship Id="rId34" Type="http://schemas.openxmlformats.org/officeDocument/2006/relationships/image" Target="../media/image112.jfif"/><Relationship Id="rId50" Type="http://schemas.openxmlformats.org/officeDocument/2006/relationships/image" Target="../media/image50.jfif"/><Relationship Id="rId55" Type="http://schemas.openxmlformats.org/officeDocument/2006/relationships/image" Target="../media/image55.jfif"/><Relationship Id="rId76" Type="http://schemas.openxmlformats.org/officeDocument/2006/relationships/image" Target="../media/image76.jfif"/><Relationship Id="rId97" Type="http://schemas.openxmlformats.org/officeDocument/2006/relationships/image" Target="../media/image125.jpeg"/><Relationship Id="rId104" Type="http://schemas.openxmlformats.org/officeDocument/2006/relationships/image" Target="../media/image96.jpeg"/><Relationship Id="rId7" Type="http://schemas.openxmlformats.org/officeDocument/2006/relationships/image" Target="../media/image7.jpeg"/><Relationship Id="rId71" Type="http://schemas.openxmlformats.org/officeDocument/2006/relationships/image" Target="../media/image70.jfif"/><Relationship Id="rId92" Type="http://schemas.openxmlformats.org/officeDocument/2006/relationships/image" Target="../media/image89.jpeg"/><Relationship Id="rId2" Type="http://schemas.openxmlformats.org/officeDocument/2006/relationships/image" Target="../media/image2.jpg"/><Relationship Id="rId29" Type="http://schemas.openxmlformats.org/officeDocument/2006/relationships/image" Target="../media/image30.jpeg"/><Relationship Id="rId24" Type="http://schemas.openxmlformats.org/officeDocument/2006/relationships/image" Target="../media/image25.jpeg"/><Relationship Id="rId40" Type="http://schemas.openxmlformats.org/officeDocument/2006/relationships/image" Target="../media/image39.jfif"/><Relationship Id="rId45" Type="http://schemas.openxmlformats.org/officeDocument/2006/relationships/image" Target="../media/image45.jfif"/><Relationship Id="rId66" Type="http://schemas.openxmlformats.org/officeDocument/2006/relationships/image" Target="../media/image115.jfif"/><Relationship Id="rId87" Type="http://schemas.openxmlformats.org/officeDocument/2006/relationships/image" Target="../media/image120.jpeg"/><Relationship Id="rId110" Type="http://schemas.openxmlformats.org/officeDocument/2006/relationships/image" Target="../media/image132.jpeg"/><Relationship Id="rId61" Type="http://schemas.openxmlformats.org/officeDocument/2006/relationships/image" Target="../media/image61.jfif"/><Relationship Id="rId82" Type="http://schemas.openxmlformats.org/officeDocument/2006/relationships/image" Target="../media/image117.jpeg"/><Relationship Id="rId19" Type="http://schemas.openxmlformats.org/officeDocument/2006/relationships/image" Target="../media/image20.jpeg"/><Relationship Id="rId14" Type="http://schemas.openxmlformats.org/officeDocument/2006/relationships/image" Target="../media/image15.jpeg"/><Relationship Id="rId30" Type="http://schemas.openxmlformats.org/officeDocument/2006/relationships/image" Target="../media/image31.jpeg"/><Relationship Id="rId35" Type="http://schemas.openxmlformats.org/officeDocument/2006/relationships/image" Target="../media/image113.png"/><Relationship Id="rId56" Type="http://schemas.openxmlformats.org/officeDocument/2006/relationships/image" Target="../media/image56.jfif"/><Relationship Id="rId77" Type="http://schemas.openxmlformats.org/officeDocument/2006/relationships/image" Target="../media/image77.png"/><Relationship Id="rId100" Type="http://schemas.openxmlformats.org/officeDocument/2006/relationships/image" Target="../media/image93.jpeg"/><Relationship Id="rId105" Type="http://schemas.openxmlformats.org/officeDocument/2006/relationships/image" Target="../media/image91.jpeg"/><Relationship Id="rId8" Type="http://schemas.openxmlformats.org/officeDocument/2006/relationships/image" Target="../media/image8.jpeg"/><Relationship Id="rId51" Type="http://schemas.openxmlformats.org/officeDocument/2006/relationships/image" Target="../media/image51.jfif"/><Relationship Id="rId72" Type="http://schemas.openxmlformats.org/officeDocument/2006/relationships/image" Target="../media/image71.jpeg"/><Relationship Id="rId93" Type="http://schemas.openxmlformats.org/officeDocument/2006/relationships/image" Target="../media/image121.jpeg"/><Relationship Id="rId98" Type="http://schemas.openxmlformats.org/officeDocument/2006/relationships/image" Target="../media/image126.jpeg"/><Relationship Id="rId3" Type="http://schemas.openxmlformats.org/officeDocument/2006/relationships/image" Target="../media/image3.jpg"/><Relationship Id="rId25" Type="http://schemas.openxmlformats.org/officeDocument/2006/relationships/image" Target="../media/image26.jpg"/><Relationship Id="rId46" Type="http://schemas.openxmlformats.org/officeDocument/2006/relationships/image" Target="../media/image46.jfif"/><Relationship Id="rId67" Type="http://schemas.openxmlformats.org/officeDocument/2006/relationships/image" Target="../media/image65.jpeg"/><Relationship Id="rId20" Type="http://schemas.openxmlformats.org/officeDocument/2006/relationships/image" Target="../media/image21.png"/><Relationship Id="rId41" Type="http://schemas.openxmlformats.org/officeDocument/2006/relationships/image" Target="../media/image40.jpeg"/><Relationship Id="rId62" Type="http://schemas.openxmlformats.org/officeDocument/2006/relationships/image" Target="../media/image62.jfif"/><Relationship Id="rId83" Type="http://schemas.openxmlformats.org/officeDocument/2006/relationships/image" Target="../media/image118.jpeg"/><Relationship Id="rId88" Type="http://schemas.openxmlformats.org/officeDocument/2006/relationships/image" Target="../media/image86.jpeg"/><Relationship Id="rId111" Type="http://schemas.openxmlformats.org/officeDocument/2006/relationships/image" Target="../media/image90.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54.jpg"/><Relationship Id="rId21" Type="http://schemas.openxmlformats.org/officeDocument/2006/relationships/image" Target="../media/image22.jpeg"/><Relationship Id="rId42" Type="http://schemas.openxmlformats.org/officeDocument/2006/relationships/image" Target="../media/image42.jfif"/><Relationship Id="rId47" Type="http://schemas.openxmlformats.org/officeDocument/2006/relationships/image" Target="../media/image47.jfif"/><Relationship Id="rId63" Type="http://schemas.openxmlformats.org/officeDocument/2006/relationships/image" Target="../media/image67.jpg"/><Relationship Id="rId68" Type="http://schemas.openxmlformats.org/officeDocument/2006/relationships/image" Target="../media/image72.jfif"/><Relationship Id="rId84" Type="http://schemas.openxmlformats.org/officeDocument/2006/relationships/image" Target="../media/image89.jpeg"/><Relationship Id="rId89" Type="http://schemas.openxmlformats.org/officeDocument/2006/relationships/image" Target="../media/image103.jpeg"/><Relationship Id="rId112" Type="http://schemas.openxmlformats.org/officeDocument/2006/relationships/image" Target="../media/image149.jpg"/><Relationship Id="rId16" Type="http://schemas.openxmlformats.org/officeDocument/2006/relationships/image" Target="../media/image17.jpeg"/><Relationship Id="rId107" Type="http://schemas.openxmlformats.org/officeDocument/2006/relationships/image" Target="../media/image144.jpeg"/><Relationship Id="rId11" Type="http://schemas.openxmlformats.org/officeDocument/2006/relationships/image" Target="../media/image12.jpeg"/><Relationship Id="rId32" Type="http://schemas.openxmlformats.org/officeDocument/2006/relationships/image" Target="../media/image32.jpeg"/><Relationship Id="rId37" Type="http://schemas.openxmlformats.org/officeDocument/2006/relationships/image" Target="../media/image37.jfif"/><Relationship Id="rId53" Type="http://schemas.openxmlformats.org/officeDocument/2006/relationships/image" Target="../media/image57.jfif"/><Relationship Id="rId58" Type="http://schemas.openxmlformats.org/officeDocument/2006/relationships/image" Target="../media/image62.jfif"/><Relationship Id="rId74" Type="http://schemas.openxmlformats.org/officeDocument/2006/relationships/image" Target="../media/image80.jpeg"/><Relationship Id="rId79" Type="http://schemas.openxmlformats.org/officeDocument/2006/relationships/image" Target="../media/image84.jpeg"/><Relationship Id="rId102" Type="http://schemas.openxmlformats.org/officeDocument/2006/relationships/image" Target="../media/image139.jpeg"/><Relationship Id="rId123" Type="http://schemas.openxmlformats.org/officeDocument/2006/relationships/image" Target="../media/image160.jpg"/><Relationship Id="rId128" Type="http://schemas.openxmlformats.org/officeDocument/2006/relationships/image" Target="../media/image165.jpeg"/><Relationship Id="rId5" Type="http://schemas.openxmlformats.org/officeDocument/2006/relationships/image" Target="../media/image5.jpg"/><Relationship Id="rId90" Type="http://schemas.openxmlformats.org/officeDocument/2006/relationships/image" Target="../media/image104.jpeg"/><Relationship Id="rId95" Type="http://schemas.openxmlformats.org/officeDocument/2006/relationships/image" Target="../media/image106.png"/><Relationship Id="rId22" Type="http://schemas.openxmlformats.org/officeDocument/2006/relationships/image" Target="../media/image23.jpeg"/><Relationship Id="rId27" Type="http://schemas.openxmlformats.org/officeDocument/2006/relationships/image" Target="../media/image28.jpeg"/><Relationship Id="rId43" Type="http://schemas.openxmlformats.org/officeDocument/2006/relationships/image" Target="../media/image43.jpeg"/><Relationship Id="rId48" Type="http://schemas.openxmlformats.org/officeDocument/2006/relationships/image" Target="../media/image48.jfif"/><Relationship Id="rId64" Type="http://schemas.openxmlformats.org/officeDocument/2006/relationships/image" Target="../media/image68.jfif"/><Relationship Id="rId69" Type="http://schemas.openxmlformats.org/officeDocument/2006/relationships/image" Target="../media/image73.jpeg"/><Relationship Id="rId113" Type="http://schemas.openxmlformats.org/officeDocument/2006/relationships/image" Target="../media/image150.jpg"/><Relationship Id="rId118" Type="http://schemas.openxmlformats.org/officeDocument/2006/relationships/image" Target="../media/image155.jpg"/><Relationship Id="rId80" Type="http://schemas.openxmlformats.org/officeDocument/2006/relationships/image" Target="../media/image101.jpeg"/><Relationship Id="rId85" Type="http://schemas.openxmlformats.org/officeDocument/2006/relationships/image" Target="../media/image121.jpeg"/><Relationship Id="rId12" Type="http://schemas.openxmlformats.org/officeDocument/2006/relationships/image" Target="../media/image13.jpeg"/><Relationship Id="rId17" Type="http://schemas.openxmlformats.org/officeDocument/2006/relationships/image" Target="../media/image18.jpeg"/><Relationship Id="rId33" Type="http://schemas.openxmlformats.org/officeDocument/2006/relationships/image" Target="../media/image33.jpeg"/><Relationship Id="rId38" Type="http://schemas.openxmlformats.org/officeDocument/2006/relationships/image" Target="../media/image38.jfif"/><Relationship Id="rId59" Type="http://schemas.openxmlformats.org/officeDocument/2006/relationships/image" Target="../media/image63.jpeg"/><Relationship Id="rId103" Type="http://schemas.openxmlformats.org/officeDocument/2006/relationships/image" Target="../media/image140.jpg"/><Relationship Id="rId108" Type="http://schemas.openxmlformats.org/officeDocument/2006/relationships/image" Target="../media/image145.jpg"/><Relationship Id="rId124" Type="http://schemas.openxmlformats.org/officeDocument/2006/relationships/image" Target="../media/image161.jpeg"/><Relationship Id="rId129" Type="http://schemas.openxmlformats.org/officeDocument/2006/relationships/image" Target="../media/image166.png"/><Relationship Id="rId54" Type="http://schemas.openxmlformats.org/officeDocument/2006/relationships/image" Target="../media/image58.jpeg"/><Relationship Id="rId70" Type="http://schemas.openxmlformats.org/officeDocument/2006/relationships/image" Target="../media/image74.jfif"/><Relationship Id="rId75" Type="http://schemas.openxmlformats.org/officeDocument/2006/relationships/image" Target="../media/image81.jpeg"/><Relationship Id="rId91" Type="http://schemas.openxmlformats.org/officeDocument/2006/relationships/image" Target="../media/image92.jpeg"/><Relationship Id="rId96" Type="http://schemas.openxmlformats.org/officeDocument/2006/relationships/image" Target="../media/image107.pn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4.jpeg"/><Relationship Id="rId28" Type="http://schemas.openxmlformats.org/officeDocument/2006/relationships/image" Target="../media/image29.jpeg"/><Relationship Id="rId49" Type="http://schemas.openxmlformats.org/officeDocument/2006/relationships/image" Target="../media/image49.jpeg"/><Relationship Id="rId114" Type="http://schemas.openxmlformats.org/officeDocument/2006/relationships/image" Target="../media/image151.jpg"/><Relationship Id="rId119" Type="http://schemas.openxmlformats.org/officeDocument/2006/relationships/image" Target="../media/image156.jpg"/><Relationship Id="rId44" Type="http://schemas.openxmlformats.org/officeDocument/2006/relationships/image" Target="../media/image44.jpeg"/><Relationship Id="rId60" Type="http://schemas.openxmlformats.org/officeDocument/2006/relationships/image" Target="../media/image64.jfif"/><Relationship Id="rId65" Type="http://schemas.openxmlformats.org/officeDocument/2006/relationships/image" Target="../media/image69.jpeg"/><Relationship Id="rId81" Type="http://schemas.openxmlformats.org/officeDocument/2006/relationships/image" Target="../media/image85.jpeg"/><Relationship Id="rId86" Type="http://schemas.openxmlformats.org/officeDocument/2006/relationships/image" Target="../media/image99.jpeg"/><Relationship Id="rId130" Type="http://schemas.openxmlformats.org/officeDocument/2006/relationships/image" Target="../media/image167.png"/><Relationship Id="rId13" Type="http://schemas.openxmlformats.org/officeDocument/2006/relationships/image" Target="../media/image14.jpeg"/><Relationship Id="rId18" Type="http://schemas.openxmlformats.org/officeDocument/2006/relationships/image" Target="../media/image19.jpeg"/><Relationship Id="rId39" Type="http://schemas.openxmlformats.org/officeDocument/2006/relationships/image" Target="../media/image39.jfif"/><Relationship Id="rId109" Type="http://schemas.openxmlformats.org/officeDocument/2006/relationships/image" Target="../media/image146.jpg"/><Relationship Id="rId34" Type="http://schemas.openxmlformats.org/officeDocument/2006/relationships/image" Target="../media/image34.jpeg"/><Relationship Id="rId50" Type="http://schemas.openxmlformats.org/officeDocument/2006/relationships/image" Target="../media/image51.jfif"/><Relationship Id="rId55" Type="http://schemas.openxmlformats.org/officeDocument/2006/relationships/image" Target="../media/image59.jpeg"/><Relationship Id="rId76" Type="http://schemas.openxmlformats.org/officeDocument/2006/relationships/image" Target="../media/image82.jpeg"/><Relationship Id="rId97" Type="http://schemas.openxmlformats.org/officeDocument/2006/relationships/image" Target="../media/image135.jpeg"/><Relationship Id="rId104" Type="http://schemas.openxmlformats.org/officeDocument/2006/relationships/image" Target="../media/image141.jpg"/><Relationship Id="rId120" Type="http://schemas.openxmlformats.org/officeDocument/2006/relationships/image" Target="../media/image157.jpeg"/><Relationship Id="rId125" Type="http://schemas.openxmlformats.org/officeDocument/2006/relationships/image" Target="../media/image162.jpeg"/><Relationship Id="rId7" Type="http://schemas.openxmlformats.org/officeDocument/2006/relationships/image" Target="../media/image7.jpeg"/><Relationship Id="rId71" Type="http://schemas.openxmlformats.org/officeDocument/2006/relationships/image" Target="../media/image75.png"/><Relationship Id="rId92" Type="http://schemas.openxmlformats.org/officeDocument/2006/relationships/image" Target="../media/image93.jpeg"/><Relationship Id="rId2" Type="http://schemas.openxmlformats.org/officeDocument/2006/relationships/image" Target="../media/image2.jpg"/><Relationship Id="rId29" Type="http://schemas.openxmlformats.org/officeDocument/2006/relationships/image" Target="../media/image30.jpeg"/><Relationship Id="rId24" Type="http://schemas.openxmlformats.org/officeDocument/2006/relationships/image" Target="../media/image25.jpeg"/><Relationship Id="rId40" Type="http://schemas.openxmlformats.org/officeDocument/2006/relationships/image" Target="../media/image40.jpeg"/><Relationship Id="rId45" Type="http://schemas.openxmlformats.org/officeDocument/2006/relationships/image" Target="../media/image45.jfif"/><Relationship Id="rId66" Type="http://schemas.openxmlformats.org/officeDocument/2006/relationships/image" Target="../media/image70.jfif"/><Relationship Id="rId87" Type="http://schemas.openxmlformats.org/officeDocument/2006/relationships/image" Target="../media/image100.jpeg"/><Relationship Id="rId110" Type="http://schemas.openxmlformats.org/officeDocument/2006/relationships/image" Target="../media/image147.jpg"/><Relationship Id="rId115" Type="http://schemas.openxmlformats.org/officeDocument/2006/relationships/image" Target="../media/image152.jpeg"/><Relationship Id="rId131" Type="http://schemas.openxmlformats.org/officeDocument/2006/relationships/image" Target="../media/image168.png"/><Relationship Id="rId61" Type="http://schemas.openxmlformats.org/officeDocument/2006/relationships/image" Target="../media/image65.jpeg"/><Relationship Id="rId82" Type="http://schemas.openxmlformats.org/officeDocument/2006/relationships/image" Target="../media/image87.jpeg"/><Relationship Id="rId19" Type="http://schemas.openxmlformats.org/officeDocument/2006/relationships/image" Target="../media/image20.jpeg"/><Relationship Id="rId14" Type="http://schemas.openxmlformats.org/officeDocument/2006/relationships/image" Target="../media/image15.jpeg"/><Relationship Id="rId30" Type="http://schemas.openxmlformats.org/officeDocument/2006/relationships/image" Target="../media/image31.jpeg"/><Relationship Id="rId35" Type="http://schemas.openxmlformats.org/officeDocument/2006/relationships/image" Target="../media/image35.png"/><Relationship Id="rId56" Type="http://schemas.openxmlformats.org/officeDocument/2006/relationships/image" Target="../media/image60.jpeg"/><Relationship Id="rId77" Type="http://schemas.openxmlformats.org/officeDocument/2006/relationships/image" Target="../media/image117.jpeg"/><Relationship Id="rId100" Type="http://schemas.openxmlformats.org/officeDocument/2006/relationships/image" Target="../media/image137.png"/><Relationship Id="rId105" Type="http://schemas.openxmlformats.org/officeDocument/2006/relationships/image" Target="../media/image142.jpeg"/><Relationship Id="rId126" Type="http://schemas.openxmlformats.org/officeDocument/2006/relationships/image" Target="../media/image163.jpg"/><Relationship Id="rId8" Type="http://schemas.openxmlformats.org/officeDocument/2006/relationships/image" Target="../media/image8.jpeg"/><Relationship Id="rId51" Type="http://schemas.openxmlformats.org/officeDocument/2006/relationships/image" Target="../media/image52.jpeg"/><Relationship Id="rId72" Type="http://schemas.openxmlformats.org/officeDocument/2006/relationships/image" Target="../media/image78.png"/><Relationship Id="rId93" Type="http://schemas.openxmlformats.org/officeDocument/2006/relationships/image" Target="../media/image94.jpeg"/><Relationship Id="rId98" Type="http://schemas.openxmlformats.org/officeDocument/2006/relationships/image" Target="../media/image108.jpeg"/><Relationship Id="rId121" Type="http://schemas.openxmlformats.org/officeDocument/2006/relationships/image" Target="../media/image158.jpg"/><Relationship Id="rId3" Type="http://schemas.openxmlformats.org/officeDocument/2006/relationships/image" Target="../media/image3.jpg"/><Relationship Id="rId25" Type="http://schemas.openxmlformats.org/officeDocument/2006/relationships/image" Target="../media/image26.jpg"/><Relationship Id="rId46" Type="http://schemas.openxmlformats.org/officeDocument/2006/relationships/image" Target="../media/image46.jfif"/><Relationship Id="rId67" Type="http://schemas.openxmlformats.org/officeDocument/2006/relationships/image" Target="../media/image71.jpeg"/><Relationship Id="rId116" Type="http://schemas.openxmlformats.org/officeDocument/2006/relationships/image" Target="../media/image153.jpg"/><Relationship Id="rId20" Type="http://schemas.openxmlformats.org/officeDocument/2006/relationships/image" Target="../media/image21.png"/><Relationship Id="rId41" Type="http://schemas.openxmlformats.org/officeDocument/2006/relationships/image" Target="../media/image41.jfif"/><Relationship Id="rId62" Type="http://schemas.openxmlformats.org/officeDocument/2006/relationships/image" Target="../media/image66.jfif"/><Relationship Id="rId83" Type="http://schemas.openxmlformats.org/officeDocument/2006/relationships/image" Target="../media/image134.jpeg"/><Relationship Id="rId88" Type="http://schemas.openxmlformats.org/officeDocument/2006/relationships/image" Target="../media/image90.jpeg"/><Relationship Id="rId111" Type="http://schemas.openxmlformats.org/officeDocument/2006/relationships/image" Target="../media/image148.jpeg"/><Relationship Id="rId132" Type="http://schemas.openxmlformats.org/officeDocument/2006/relationships/image" Target="../media/image169.png"/><Relationship Id="rId15" Type="http://schemas.openxmlformats.org/officeDocument/2006/relationships/image" Target="../media/image16.jpeg"/><Relationship Id="rId36" Type="http://schemas.openxmlformats.org/officeDocument/2006/relationships/image" Target="../media/image36.jfif"/><Relationship Id="rId57" Type="http://schemas.openxmlformats.org/officeDocument/2006/relationships/image" Target="../media/image61.jfif"/><Relationship Id="rId106" Type="http://schemas.openxmlformats.org/officeDocument/2006/relationships/image" Target="../media/image143.jpg"/><Relationship Id="rId127" Type="http://schemas.openxmlformats.org/officeDocument/2006/relationships/image" Target="../media/image164.png"/><Relationship Id="rId10" Type="http://schemas.openxmlformats.org/officeDocument/2006/relationships/image" Target="../media/image11.jpeg"/><Relationship Id="rId31" Type="http://schemas.openxmlformats.org/officeDocument/2006/relationships/image" Target="../media/image133.png"/><Relationship Id="rId52" Type="http://schemas.openxmlformats.org/officeDocument/2006/relationships/image" Target="../media/image53.jpeg"/><Relationship Id="rId73" Type="http://schemas.openxmlformats.org/officeDocument/2006/relationships/image" Target="../media/image79.jfif"/><Relationship Id="rId78" Type="http://schemas.openxmlformats.org/officeDocument/2006/relationships/image" Target="../media/image83.jpeg"/><Relationship Id="rId94" Type="http://schemas.openxmlformats.org/officeDocument/2006/relationships/image" Target="../media/image105.png"/><Relationship Id="rId99" Type="http://schemas.openxmlformats.org/officeDocument/2006/relationships/image" Target="../media/image136.jpeg"/><Relationship Id="rId101" Type="http://schemas.openxmlformats.org/officeDocument/2006/relationships/image" Target="../media/image138.png"/><Relationship Id="rId122" Type="http://schemas.openxmlformats.org/officeDocument/2006/relationships/image" Target="../media/image159.jpg"/><Relationship Id="rId4" Type="http://schemas.openxmlformats.org/officeDocument/2006/relationships/image" Target="../media/image4.jpeg"/><Relationship Id="rId9" Type="http://schemas.openxmlformats.org/officeDocument/2006/relationships/image" Target="../media/image9.jpeg"/><Relationship Id="rId26"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6</xdr:col>
      <xdr:colOff>87871</xdr:colOff>
      <xdr:row>42</xdr:row>
      <xdr:rowOff>58734</xdr:rowOff>
    </xdr:from>
    <xdr:ext cx="1483743" cy="854014"/>
    <xdr:pic>
      <xdr:nvPicPr>
        <xdr:cNvPr id="2" name="Picture 1">
          <a:extLst>
            <a:ext uri="{FF2B5EF4-FFF2-40B4-BE49-F238E27FC236}">
              <a16:creationId xmlns="" xmlns:a16="http://schemas.microsoft.com/office/drawing/2014/main" id="{1173FC1E-BF9E-488E-9F9B-D99049BFF3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5471" y="8059734"/>
          <a:ext cx="1483743" cy="854014"/>
        </a:xfrm>
        <a:prstGeom prst="rect">
          <a:avLst/>
        </a:prstGeom>
      </xdr:spPr>
    </xdr:pic>
    <xdr:clientData/>
  </xdr:oneCellAnchor>
  <xdr:oneCellAnchor>
    <xdr:from>
      <xdr:col>6</xdr:col>
      <xdr:colOff>224289</xdr:colOff>
      <xdr:row>43</xdr:row>
      <xdr:rowOff>120771</xdr:rowOff>
    </xdr:from>
    <xdr:ext cx="1371600" cy="741870"/>
    <xdr:pic>
      <xdr:nvPicPr>
        <xdr:cNvPr id="3" name="Picture 2">
          <a:extLst>
            <a:ext uri="{FF2B5EF4-FFF2-40B4-BE49-F238E27FC236}">
              <a16:creationId xmlns="" xmlns:a16="http://schemas.microsoft.com/office/drawing/2014/main" id="{F3F40F08-8328-4771-9ED4-8926A7BAC1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81889" y="8312271"/>
          <a:ext cx="1371600" cy="741870"/>
        </a:xfrm>
        <a:prstGeom prst="rect">
          <a:avLst/>
        </a:prstGeom>
      </xdr:spPr>
    </xdr:pic>
    <xdr:clientData/>
  </xdr:oneCellAnchor>
  <xdr:oneCellAnchor>
    <xdr:from>
      <xdr:col>6</xdr:col>
      <xdr:colOff>94892</xdr:colOff>
      <xdr:row>44</xdr:row>
      <xdr:rowOff>25880</xdr:rowOff>
    </xdr:from>
    <xdr:ext cx="1305844" cy="861565"/>
    <xdr:pic>
      <xdr:nvPicPr>
        <xdr:cNvPr id="4" name="Picture 3">
          <a:extLst>
            <a:ext uri="{FF2B5EF4-FFF2-40B4-BE49-F238E27FC236}">
              <a16:creationId xmlns="" xmlns:a16="http://schemas.microsoft.com/office/drawing/2014/main" id="{95FAFF9C-98C7-4672-8112-EE0A7FD938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52492" y="8407880"/>
          <a:ext cx="1305844" cy="861565"/>
        </a:xfrm>
        <a:prstGeom prst="rect">
          <a:avLst/>
        </a:prstGeom>
      </xdr:spPr>
    </xdr:pic>
    <xdr:clientData/>
  </xdr:oneCellAnchor>
  <xdr:oneCellAnchor>
    <xdr:from>
      <xdr:col>6</xdr:col>
      <xdr:colOff>44824</xdr:colOff>
      <xdr:row>47</xdr:row>
      <xdr:rowOff>77022</xdr:rowOff>
    </xdr:from>
    <xdr:ext cx="1551147" cy="676141"/>
    <xdr:pic>
      <xdr:nvPicPr>
        <xdr:cNvPr id="5" name="Picture 4">
          <a:extLst>
            <a:ext uri="{FF2B5EF4-FFF2-40B4-BE49-F238E27FC236}">
              <a16:creationId xmlns="" xmlns:a16="http://schemas.microsoft.com/office/drawing/2014/main" id="{A6295D4F-6F37-4408-9817-59E2E29CDD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02424" y="9030522"/>
          <a:ext cx="1551147" cy="676141"/>
        </a:xfrm>
        <a:prstGeom prst="rect">
          <a:avLst/>
        </a:prstGeom>
      </xdr:spPr>
    </xdr:pic>
    <xdr:clientData/>
  </xdr:oneCellAnchor>
  <xdr:oneCellAnchor>
    <xdr:from>
      <xdr:col>6</xdr:col>
      <xdr:colOff>86262</xdr:colOff>
      <xdr:row>48</xdr:row>
      <xdr:rowOff>60385</xdr:rowOff>
    </xdr:from>
    <xdr:ext cx="1483743" cy="957534"/>
    <xdr:pic>
      <xdr:nvPicPr>
        <xdr:cNvPr id="6" name="Picture 5">
          <a:extLst>
            <a:ext uri="{FF2B5EF4-FFF2-40B4-BE49-F238E27FC236}">
              <a16:creationId xmlns="" xmlns:a16="http://schemas.microsoft.com/office/drawing/2014/main" id="{80C2DAAD-676D-4A64-83AC-25A363E928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rot="5400000">
          <a:off x="4006967" y="8941280"/>
          <a:ext cx="957534" cy="1483743"/>
        </a:xfrm>
        <a:prstGeom prst="rect">
          <a:avLst/>
        </a:prstGeom>
      </xdr:spPr>
    </xdr:pic>
    <xdr:clientData/>
  </xdr:oneCellAnchor>
  <xdr:oneCellAnchor>
    <xdr:from>
      <xdr:col>6</xdr:col>
      <xdr:colOff>34506</xdr:colOff>
      <xdr:row>52</xdr:row>
      <xdr:rowOff>280146</xdr:rowOff>
    </xdr:from>
    <xdr:ext cx="1430320" cy="651507"/>
    <xdr:pic>
      <xdr:nvPicPr>
        <xdr:cNvPr id="7" name="Picture 6">
          <a:extLst>
            <a:ext uri="{FF2B5EF4-FFF2-40B4-BE49-F238E27FC236}">
              <a16:creationId xmlns="" xmlns:a16="http://schemas.microsoft.com/office/drawing/2014/main" id="{0E22E5A6-BA4D-49AE-B36D-5CBFDFD0F07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92106" y="10100421"/>
          <a:ext cx="1430320" cy="651507"/>
        </a:xfrm>
        <a:prstGeom prst="rect">
          <a:avLst/>
        </a:prstGeom>
      </xdr:spPr>
    </xdr:pic>
    <xdr:clientData/>
  </xdr:oneCellAnchor>
  <xdr:oneCellAnchor>
    <xdr:from>
      <xdr:col>6</xdr:col>
      <xdr:colOff>209499</xdr:colOff>
      <xdr:row>51</xdr:row>
      <xdr:rowOff>403412</xdr:rowOff>
    </xdr:from>
    <xdr:ext cx="1168122" cy="631758"/>
    <xdr:pic>
      <xdr:nvPicPr>
        <xdr:cNvPr id="8" name="Picture 7">
          <a:extLst>
            <a:ext uri="{FF2B5EF4-FFF2-40B4-BE49-F238E27FC236}">
              <a16:creationId xmlns="" xmlns:a16="http://schemas.microsoft.com/office/drawing/2014/main" id="{5347F57E-A67E-4F03-8AA4-262B9395ED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67099" y="9909362"/>
          <a:ext cx="1168122" cy="631758"/>
        </a:xfrm>
        <a:prstGeom prst="rect">
          <a:avLst/>
        </a:prstGeom>
      </xdr:spPr>
    </xdr:pic>
    <xdr:clientData/>
  </xdr:oneCellAnchor>
  <xdr:oneCellAnchor>
    <xdr:from>
      <xdr:col>6</xdr:col>
      <xdr:colOff>162381</xdr:colOff>
      <xdr:row>50</xdr:row>
      <xdr:rowOff>78442</xdr:rowOff>
    </xdr:from>
    <xdr:ext cx="1430970" cy="818028"/>
    <xdr:pic>
      <xdr:nvPicPr>
        <xdr:cNvPr id="9" name="Picture 8">
          <a:extLst>
            <a:ext uri="{FF2B5EF4-FFF2-40B4-BE49-F238E27FC236}">
              <a16:creationId xmlns="" xmlns:a16="http://schemas.microsoft.com/office/drawing/2014/main" id="{1D201929-2FEC-4DBB-8C35-A22120E75AD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171910" y="45630354"/>
          <a:ext cx="1430970" cy="818028"/>
        </a:xfrm>
        <a:prstGeom prst="rect">
          <a:avLst/>
        </a:prstGeom>
      </xdr:spPr>
    </xdr:pic>
    <xdr:clientData/>
  </xdr:oneCellAnchor>
  <xdr:oneCellAnchor>
    <xdr:from>
      <xdr:col>6</xdr:col>
      <xdr:colOff>60892</xdr:colOff>
      <xdr:row>49</xdr:row>
      <xdr:rowOff>240069</xdr:rowOff>
    </xdr:from>
    <xdr:ext cx="1339843" cy="744357"/>
    <xdr:pic>
      <xdr:nvPicPr>
        <xdr:cNvPr id="10" name="Picture 9">
          <a:extLst>
            <a:ext uri="{FF2B5EF4-FFF2-40B4-BE49-F238E27FC236}">
              <a16:creationId xmlns="" xmlns:a16="http://schemas.microsoft.com/office/drawing/2014/main" id="{3715663A-0833-4BE8-AD12-74E25B9DF1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18492" y="9526944"/>
          <a:ext cx="1339843" cy="744357"/>
        </a:xfrm>
        <a:prstGeom prst="rect">
          <a:avLst/>
        </a:prstGeom>
      </xdr:spPr>
    </xdr:pic>
    <xdr:clientData/>
  </xdr:oneCellAnchor>
  <xdr:oneCellAnchor>
    <xdr:from>
      <xdr:col>6</xdr:col>
      <xdr:colOff>190500</xdr:colOff>
      <xdr:row>53</xdr:row>
      <xdr:rowOff>64064</xdr:rowOff>
    </xdr:from>
    <xdr:ext cx="1060120" cy="1089842"/>
    <xdr:pic>
      <xdr:nvPicPr>
        <xdr:cNvPr id="11" name="Picture 10">
          <a:extLst>
            <a:ext uri="{FF2B5EF4-FFF2-40B4-BE49-F238E27FC236}">
              <a16:creationId xmlns="" xmlns:a16="http://schemas.microsoft.com/office/drawing/2014/main" id="{B40BB7E2-8AAC-4098-BE7C-45BD8AA8B73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48100" y="10160564"/>
          <a:ext cx="1060120" cy="1089842"/>
        </a:xfrm>
        <a:prstGeom prst="rect">
          <a:avLst/>
        </a:prstGeom>
      </xdr:spPr>
    </xdr:pic>
    <xdr:clientData/>
  </xdr:oneCellAnchor>
  <xdr:oneCellAnchor>
    <xdr:from>
      <xdr:col>6</xdr:col>
      <xdr:colOff>243569</xdr:colOff>
      <xdr:row>63</xdr:row>
      <xdr:rowOff>71042</xdr:rowOff>
    </xdr:from>
    <xdr:ext cx="1217847" cy="872790"/>
    <xdr:pic>
      <xdr:nvPicPr>
        <xdr:cNvPr id="12" name="Picture 11">
          <a:extLst>
            <a:ext uri="{FF2B5EF4-FFF2-40B4-BE49-F238E27FC236}">
              <a16:creationId xmlns="" xmlns:a16="http://schemas.microsoft.com/office/drawing/2014/main" id="{17A3A1D9-EEF7-4BB6-A8AC-28099E9E52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01169" y="12072542"/>
          <a:ext cx="1217847" cy="872790"/>
        </a:xfrm>
        <a:prstGeom prst="rect">
          <a:avLst/>
        </a:prstGeom>
      </xdr:spPr>
    </xdr:pic>
    <xdr:clientData/>
  </xdr:oneCellAnchor>
  <xdr:oneCellAnchor>
    <xdr:from>
      <xdr:col>6</xdr:col>
      <xdr:colOff>121784</xdr:colOff>
      <xdr:row>64</xdr:row>
      <xdr:rowOff>144886</xdr:rowOff>
    </xdr:from>
    <xdr:ext cx="1424628" cy="798946"/>
    <xdr:pic>
      <xdr:nvPicPr>
        <xdr:cNvPr id="13" name="Picture 12">
          <a:extLst>
            <a:ext uri="{FF2B5EF4-FFF2-40B4-BE49-F238E27FC236}">
              <a16:creationId xmlns="" xmlns:a16="http://schemas.microsoft.com/office/drawing/2014/main" id="{3A4EC461-B6B1-4446-92D2-CE9167A73D6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79384" y="12336886"/>
          <a:ext cx="1424628" cy="798946"/>
        </a:xfrm>
        <a:prstGeom prst="rect">
          <a:avLst/>
        </a:prstGeom>
      </xdr:spPr>
    </xdr:pic>
    <xdr:clientData/>
  </xdr:oneCellAnchor>
  <xdr:oneCellAnchor>
    <xdr:from>
      <xdr:col>6</xdr:col>
      <xdr:colOff>142081</xdr:colOff>
      <xdr:row>65</xdr:row>
      <xdr:rowOff>86956</xdr:rowOff>
    </xdr:from>
    <xdr:ext cx="1370713" cy="694495"/>
    <xdr:pic>
      <xdr:nvPicPr>
        <xdr:cNvPr id="14" name="Picture 13">
          <a:extLst>
            <a:ext uri="{FF2B5EF4-FFF2-40B4-BE49-F238E27FC236}">
              <a16:creationId xmlns="" xmlns:a16="http://schemas.microsoft.com/office/drawing/2014/main" id="{45920B1B-84CF-4F26-8931-55C67872FF2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799681" y="12469456"/>
          <a:ext cx="1370713" cy="694495"/>
        </a:xfrm>
        <a:prstGeom prst="rect">
          <a:avLst/>
        </a:prstGeom>
      </xdr:spPr>
    </xdr:pic>
    <xdr:clientData/>
  </xdr:oneCellAnchor>
  <xdr:oneCellAnchor>
    <xdr:from>
      <xdr:col>6</xdr:col>
      <xdr:colOff>71042</xdr:colOff>
      <xdr:row>45</xdr:row>
      <xdr:rowOff>76973</xdr:rowOff>
    </xdr:from>
    <xdr:ext cx="1374517" cy="774673"/>
    <xdr:pic>
      <xdr:nvPicPr>
        <xdr:cNvPr id="15" name="Picture 14">
          <a:extLst>
            <a:ext uri="{FF2B5EF4-FFF2-40B4-BE49-F238E27FC236}">
              <a16:creationId xmlns="" xmlns:a16="http://schemas.microsoft.com/office/drawing/2014/main" id="{CB12E664-61EF-49F9-A082-493D09BB530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728642" y="8649473"/>
          <a:ext cx="1374517" cy="774673"/>
        </a:xfrm>
        <a:prstGeom prst="rect">
          <a:avLst/>
        </a:prstGeom>
      </xdr:spPr>
    </xdr:pic>
    <xdr:clientData/>
  </xdr:oneCellAnchor>
  <xdr:oneCellAnchor>
    <xdr:from>
      <xdr:col>6</xdr:col>
      <xdr:colOff>30446</xdr:colOff>
      <xdr:row>47</xdr:row>
      <xdr:rowOff>179294</xdr:rowOff>
    </xdr:from>
    <xdr:ext cx="1449710" cy="571712"/>
    <xdr:pic>
      <xdr:nvPicPr>
        <xdr:cNvPr id="16" name="Picture 15">
          <a:extLst>
            <a:ext uri="{FF2B5EF4-FFF2-40B4-BE49-F238E27FC236}">
              <a16:creationId xmlns="" xmlns:a16="http://schemas.microsoft.com/office/drawing/2014/main" id="{34BCD368-65C3-40CC-85AC-3C3080B65D9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88046" y="9132794"/>
          <a:ext cx="1449710" cy="571712"/>
        </a:xfrm>
        <a:prstGeom prst="rect">
          <a:avLst/>
        </a:prstGeom>
      </xdr:spPr>
    </xdr:pic>
    <xdr:clientData/>
  </xdr:oneCellAnchor>
  <xdr:oneCellAnchor>
    <xdr:from>
      <xdr:col>6</xdr:col>
      <xdr:colOff>333985</xdr:colOff>
      <xdr:row>66</xdr:row>
      <xdr:rowOff>61816</xdr:rowOff>
    </xdr:from>
    <xdr:ext cx="1299959" cy="740856"/>
    <xdr:pic>
      <xdr:nvPicPr>
        <xdr:cNvPr id="17" name="Picture 16">
          <a:extLst>
            <a:ext uri="{FF2B5EF4-FFF2-40B4-BE49-F238E27FC236}">
              <a16:creationId xmlns="" xmlns:a16="http://schemas.microsoft.com/office/drawing/2014/main" id="{615C42D0-7006-4D9B-8D9A-F9A74AB2EEA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991585" y="12634816"/>
          <a:ext cx="1299959" cy="740856"/>
        </a:xfrm>
        <a:prstGeom prst="rect">
          <a:avLst/>
        </a:prstGeom>
      </xdr:spPr>
    </xdr:pic>
    <xdr:clientData/>
  </xdr:oneCellAnchor>
  <xdr:oneCellAnchor>
    <xdr:from>
      <xdr:col>6</xdr:col>
      <xdr:colOff>375503</xdr:colOff>
      <xdr:row>73</xdr:row>
      <xdr:rowOff>40597</xdr:rowOff>
    </xdr:from>
    <xdr:ext cx="942975" cy="710410"/>
    <xdr:pic>
      <xdr:nvPicPr>
        <xdr:cNvPr id="18" name="Picture 17" descr="Image result for pvc water pipe">
          <a:extLst>
            <a:ext uri="{FF2B5EF4-FFF2-40B4-BE49-F238E27FC236}">
              <a16:creationId xmlns="" xmlns:a16="http://schemas.microsoft.com/office/drawing/2014/main" id="{6E8F20FA-CE2E-4AB0-936B-6C91FD017301}"/>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33103" y="13947097"/>
          <a:ext cx="942975" cy="710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537883</xdr:colOff>
      <xdr:row>94</xdr:row>
      <xdr:rowOff>50744</xdr:rowOff>
    </xdr:from>
    <xdr:ext cx="742950" cy="742950"/>
    <xdr:pic>
      <xdr:nvPicPr>
        <xdr:cNvPr id="19" name="Picture 18" descr="Image result for float valve">
          <a:extLst>
            <a:ext uri="{FF2B5EF4-FFF2-40B4-BE49-F238E27FC236}">
              <a16:creationId xmlns="" xmlns:a16="http://schemas.microsoft.com/office/drawing/2014/main" id="{7492C14E-3C19-4D67-97E1-74387B6994F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95483" y="17957744"/>
          <a:ext cx="742950" cy="742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489888</xdr:colOff>
      <xdr:row>91</xdr:row>
      <xdr:rowOff>71041</xdr:rowOff>
    </xdr:from>
    <xdr:ext cx="771525" cy="771525"/>
    <xdr:pic>
      <xdr:nvPicPr>
        <xdr:cNvPr id="20" name="Picture 19" descr="Image result for PPR female socket connector">
          <a:extLst>
            <a:ext uri="{FF2B5EF4-FFF2-40B4-BE49-F238E27FC236}">
              <a16:creationId xmlns="" xmlns:a16="http://schemas.microsoft.com/office/drawing/2014/main" id="{FE31DB55-2634-4211-B7CB-6BB42B11971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147488" y="17406541"/>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490944</xdr:colOff>
      <xdr:row>82</xdr:row>
      <xdr:rowOff>46515</xdr:rowOff>
    </xdr:from>
    <xdr:ext cx="771525" cy="771525"/>
    <xdr:pic>
      <xdr:nvPicPr>
        <xdr:cNvPr id="21" name="Picture 20" descr="Image result for PPR female socket connector">
          <a:extLst>
            <a:ext uri="{FF2B5EF4-FFF2-40B4-BE49-F238E27FC236}">
              <a16:creationId xmlns="" xmlns:a16="http://schemas.microsoft.com/office/drawing/2014/main" id="{D7518727-EB94-48AC-B4AF-6F622D05CE61}"/>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148544" y="15667515"/>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298752</xdr:colOff>
      <xdr:row>76</xdr:row>
      <xdr:rowOff>27273</xdr:rowOff>
    </xdr:from>
    <xdr:ext cx="904875" cy="806324"/>
    <xdr:pic>
      <xdr:nvPicPr>
        <xdr:cNvPr id="22" name="Picture 21">
          <a:extLst>
            <a:ext uri="{FF2B5EF4-FFF2-40B4-BE49-F238E27FC236}">
              <a16:creationId xmlns="" xmlns:a16="http://schemas.microsoft.com/office/drawing/2014/main" id="{431C2B69-02B9-4308-87DD-CCB15A7E67A8}"/>
            </a:ext>
          </a:extLst>
        </xdr:cNvPr>
        <xdr:cNvPicPr>
          <a:picLocks noChangeAspect="1"/>
        </xdr:cNvPicPr>
      </xdr:nvPicPr>
      <xdr:blipFill>
        <a:blip xmlns:r="http://schemas.openxmlformats.org/officeDocument/2006/relationships" r:embed="rId21"/>
        <a:stretch>
          <a:fillRect/>
        </a:stretch>
      </xdr:blipFill>
      <xdr:spPr>
        <a:xfrm>
          <a:off x="3956352" y="14505273"/>
          <a:ext cx="904875" cy="806324"/>
        </a:xfrm>
        <a:prstGeom prst="rect">
          <a:avLst/>
        </a:prstGeom>
      </xdr:spPr>
    </xdr:pic>
    <xdr:clientData/>
  </xdr:oneCellAnchor>
  <xdr:oneCellAnchor>
    <xdr:from>
      <xdr:col>6</xdr:col>
      <xdr:colOff>233421</xdr:colOff>
      <xdr:row>67</xdr:row>
      <xdr:rowOff>223273</xdr:rowOff>
    </xdr:from>
    <xdr:ext cx="1268590" cy="690114"/>
    <xdr:pic>
      <xdr:nvPicPr>
        <xdr:cNvPr id="23" name="Picture 22">
          <a:extLst>
            <a:ext uri="{FF2B5EF4-FFF2-40B4-BE49-F238E27FC236}">
              <a16:creationId xmlns="" xmlns:a16="http://schemas.microsoft.com/office/drawing/2014/main" id="{06C446C9-76AB-453C-9002-CE3355246654}"/>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91021" y="12958198"/>
          <a:ext cx="1268590" cy="690114"/>
        </a:xfrm>
        <a:prstGeom prst="rect">
          <a:avLst/>
        </a:prstGeom>
      </xdr:spPr>
    </xdr:pic>
    <xdr:clientData/>
  </xdr:oneCellAnchor>
  <xdr:oneCellAnchor>
    <xdr:from>
      <xdr:col>6</xdr:col>
      <xdr:colOff>334909</xdr:colOff>
      <xdr:row>68</xdr:row>
      <xdr:rowOff>172530</xdr:rowOff>
    </xdr:from>
    <xdr:ext cx="1217846" cy="568328"/>
    <xdr:pic>
      <xdr:nvPicPr>
        <xdr:cNvPr id="24" name="Picture 23">
          <a:extLst>
            <a:ext uri="{FF2B5EF4-FFF2-40B4-BE49-F238E27FC236}">
              <a16:creationId xmlns="" xmlns:a16="http://schemas.microsoft.com/office/drawing/2014/main" id="{B4432D22-DBC7-4A67-A3E3-B4F09A1F7BC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992509" y="13126530"/>
          <a:ext cx="1217846" cy="568328"/>
        </a:xfrm>
        <a:prstGeom prst="rect">
          <a:avLst/>
        </a:prstGeom>
      </xdr:spPr>
    </xdr:pic>
    <xdr:clientData/>
  </xdr:oneCellAnchor>
  <xdr:oneCellAnchor>
    <xdr:from>
      <xdr:col>6</xdr:col>
      <xdr:colOff>274016</xdr:colOff>
      <xdr:row>69</xdr:row>
      <xdr:rowOff>304327</xdr:rowOff>
    </xdr:from>
    <xdr:ext cx="1193955" cy="649652"/>
    <xdr:pic>
      <xdr:nvPicPr>
        <xdr:cNvPr id="25" name="Picture 24">
          <a:extLst>
            <a:ext uri="{FF2B5EF4-FFF2-40B4-BE49-F238E27FC236}">
              <a16:creationId xmlns="" xmlns:a16="http://schemas.microsoft.com/office/drawing/2014/main" id="{AD0920E6-75E2-4099-B39A-AAE4D23F7C4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931616" y="13334527"/>
          <a:ext cx="1193955" cy="649652"/>
        </a:xfrm>
        <a:prstGeom prst="rect">
          <a:avLst/>
        </a:prstGeom>
      </xdr:spPr>
    </xdr:pic>
    <xdr:clientData/>
  </xdr:oneCellAnchor>
  <xdr:oneCellAnchor>
    <xdr:from>
      <xdr:col>6</xdr:col>
      <xdr:colOff>192827</xdr:colOff>
      <xdr:row>70</xdr:row>
      <xdr:rowOff>333968</xdr:rowOff>
    </xdr:from>
    <xdr:ext cx="1331174" cy="661452"/>
    <xdr:pic>
      <xdr:nvPicPr>
        <xdr:cNvPr id="26" name="Picture 25">
          <a:extLst>
            <a:ext uri="{FF2B5EF4-FFF2-40B4-BE49-F238E27FC236}">
              <a16:creationId xmlns="" xmlns:a16="http://schemas.microsoft.com/office/drawing/2014/main" id="{856BBE76-59F8-469C-AC76-2827E3F4F06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850427" y="13526093"/>
          <a:ext cx="1331174" cy="661452"/>
        </a:xfrm>
        <a:prstGeom prst="rect">
          <a:avLst/>
        </a:prstGeom>
      </xdr:spPr>
    </xdr:pic>
    <xdr:clientData/>
  </xdr:oneCellAnchor>
  <xdr:oneCellAnchor>
    <xdr:from>
      <xdr:col>6</xdr:col>
      <xdr:colOff>37425</xdr:colOff>
      <xdr:row>117</xdr:row>
      <xdr:rowOff>153705</xdr:rowOff>
    </xdr:from>
    <xdr:ext cx="1508987" cy="731350"/>
    <xdr:pic>
      <xdr:nvPicPr>
        <xdr:cNvPr id="27" name="Picture 26">
          <a:extLst>
            <a:ext uri="{FF2B5EF4-FFF2-40B4-BE49-F238E27FC236}">
              <a16:creationId xmlns="" xmlns:a16="http://schemas.microsoft.com/office/drawing/2014/main" id="{E7FDCF99-5A07-4A3A-814D-CB111A786E3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695025" y="22442205"/>
          <a:ext cx="1508987" cy="731350"/>
        </a:xfrm>
        <a:prstGeom prst="rect">
          <a:avLst/>
        </a:prstGeom>
      </xdr:spPr>
    </xdr:pic>
    <xdr:clientData/>
  </xdr:oneCellAnchor>
  <xdr:oneCellAnchor>
    <xdr:from>
      <xdr:col>6</xdr:col>
      <xdr:colOff>374236</xdr:colOff>
      <xdr:row>112</xdr:row>
      <xdr:rowOff>263886</xdr:rowOff>
    </xdr:from>
    <xdr:ext cx="1104942" cy="636809"/>
    <xdr:pic>
      <xdr:nvPicPr>
        <xdr:cNvPr id="28" name="Picture 27">
          <a:extLst>
            <a:ext uri="{FF2B5EF4-FFF2-40B4-BE49-F238E27FC236}">
              <a16:creationId xmlns="" xmlns:a16="http://schemas.microsoft.com/office/drawing/2014/main" id="{F23AA238-7C51-47A0-810A-5ECDD6783D8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031836" y="21523686"/>
          <a:ext cx="1104942" cy="636809"/>
        </a:xfrm>
        <a:prstGeom prst="rect">
          <a:avLst/>
        </a:prstGeom>
      </xdr:spPr>
    </xdr:pic>
    <xdr:clientData/>
  </xdr:oneCellAnchor>
  <xdr:oneCellAnchor>
    <xdr:from>
      <xdr:col>6</xdr:col>
      <xdr:colOff>81755</xdr:colOff>
      <xdr:row>120</xdr:row>
      <xdr:rowOff>172529</xdr:rowOff>
    </xdr:from>
    <xdr:ext cx="1491298" cy="735147"/>
    <xdr:pic>
      <xdr:nvPicPr>
        <xdr:cNvPr id="29" name="Picture 28">
          <a:extLst>
            <a:ext uri="{FF2B5EF4-FFF2-40B4-BE49-F238E27FC236}">
              <a16:creationId xmlns="" xmlns:a16="http://schemas.microsoft.com/office/drawing/2014/main" id="{A95307CE-3FD0-4393-80D2-EA5CA5E4688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739355" y="23032529"/>
          <a:ext cx="1491298" cy="735147"/>
        </a:xfrm>
        <a:prstGeom prst="rect">
          <a:avLst/>
        </a:prstGeom>
      </xdr:spPr>
    </xdr:pic>
    <xdr:clientData/>
  </xdr:oneCellAnchor>
  <xdr:oneCellAnchor>
    <xdr:from>
      <xdr:col>6</xdr:col>
      <xdr:colOff>91338</xdr:colOff>
      <xdr:row>121</xdr:row>
      <xdr:rowOff>187944</xdr:rowOff>
    </xdr:from>
    <xdr:ext cx="1399044" cy="603655"/>
    <xdr:pic>
      <xdr:nvPicPr>
        <xdr:cNvPr id="30" name="Picture 29">
          <a:extLst>
            <a:ext uri="{FF2B5EF4-FFF2-40B4-BE49-F238E27FC236}">
              <a16:creationId xmlns="" xmlns:a16="http://schemas.microsoft.com/office/drawing/2014/main" id="{F6E47091-DA96-4C75-AA07-6C6B8DF87D5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748938" y="23238444"/>
          <a:ext cx="1399044" cy="603655"/>
        </a:xfrm>
        <a:prstGeom prst="rect">
          <a:avLst/>
        </a:prstGeom>
      </xdr:spPr>
    </xdr:pic>
    <xdr:clientData/>
  </xdr:oneCellAnchor>
  <xdr:oneCellAnchor>
    <xdr:from>
      <xdr:col>6</xdr:col>
      <xdr:colOff>387763</xdr:colOff>
      <xdr:row>77</xdr:row>
      <xdr:rowOff>146944</xdr:rowOff>
    </xdr:from>
    <xdr:ext cx="1085850" cy="548031"/>
    <xdr:pic>
      <xdr:nvPicPr>
        <xdr:cNvPr id="31" name="Picture 30" descr="Image result for PVC tee section">
          <a:extLst>
            <a:ext uri="{FF2B5EF4-FFF2-40B4-BE49-F238E27FC236}">
              <a16:creationId xmlns="" xmlns:a16="http://schemas.microsoft.com/office/drawing/2014/main" id="{5B88F6D1-2C5F-4219-A562-B04416E4944A}"/>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045363" y="14815444"/>
          <a:ext cx="1085850" cy="548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253718</xdr:colOff>
      <xdr:row>86</xdr:row>
      <xdr:rowOff>44400</xdr:rowOff>
    </xdr:from>
    <xdr:ext cx="1276349" cy="710411"/>
    <xdr:pic>
      <xdr:nvPicPr>
        <xdr:cNvPr id="32" name="Picture 31" descr="Image result for 110mm pvc gate valve">
          <a:extLst>
            <a:ext uri="{FF2B5EF4-FFF2-40B4-BE49-F238E27FC236}">
              <a16:creationId xmlns="" xmlns:a16="http://schemas.microsoft.com/office/drawing/2014/main" id="{6B627CD8-81C5-4AA6-92DC-25341A5DBA64}"/>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911318" y="16427400"/>
          <a:ext cx="1276349" cy="7104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414617</xdr:colOff>
      <xdr:row>75</xdr:row>
      <xdr:rowOff>78442</xdr:rowOff>
    </xdr:from>
    <xdr:ext cx="904875" cy="806324"/>
    <xdr:pic>
      <xdr:nvPicPr>
        <xdr:cNvPr id="33" name="Picture 32">
          <a:extLst>
            <a:ext uri="{FF2B5EF4-FFF2-40B4-BE49-F238E27FC236}">
              <a16:creationId xmlns="" xmlns:a16="http://schemas.microsoft.com/office/drawing/2014/main" id="{431C2B69-02B9-4308-87DD-CCB15A7E67A8}"/>
            </a:ext>
          </a:extLst>
        </xdr:cNvPr>
        <xdr:cNvPicPr>
          <a:picLocks noChangeAspect="1"/>
        </xdr:cNvPicPr>
      </xdr:nvPicPr>
      <xdr:blipFill>
        <a:blip xmlns:r="http://schemas.openxmlformats.org/officeDocument/2006/relationships" r:embed="rId21"/>
        <a:stretch>
          <a:fillRect/>
        </a:stretch>
      </xdr:blipFill>
      <xdr:spPr>
        <a:xfrm>
          <a:off x="4072217" y="14365942"/>
          <a:ext cx="904875" cy="806324"/>
        </a:xfrm>
        <a:prstGeom prst="rect">
          <a:avLst/>
        </a:prstGeom>
      </xdr:spPr>
    </xdr:pic>
    <xdr:clientData/>
  </xdr:oneCellAnchor>
  <xdr:oneCellAnchor>
    <xdr:from>
      <xdr:col>6</xdr:col>
      <xdr:colOff>392206</xdr:colOff>
      <xdr:row>74</xdr:row>
      <xdr:rowOff>78441</xdr:rowOff>
    </xdr:from>
    <xdr:ext cx="942975" cy="710410"/>
    <xdr:pic>
      <xdr:nvPicPr>
        <xdr:cNvPr id="34" name="Picture 33" descr="Image result for pvc water pipe">
          <a:extLst>
            <a:ext uri="{FF2B5EF4-FFF2-40B4-BE49-F238E27FC236}">
              <a16:creationId xmlns="" xmlns:a16="http://schemas.microsoft.com/office/drawing/2014/main" id="{6E8F20FA-CE2E-4AB0-936B-6C91FD017301}"/>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9806" y="14175441"/>
          <a:ext cx="942975" cy="710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19365</xdr:colOff>
      <xdr:row>57</xdr:row>
      <xdr:rowOff>67236</xdr:rowOff>
    </xdr:from>
    <xdr:ext cx="1573051" cy="1042146"/>
    <xdr:pic>
      <xdr:nvPicPr>
        <xdr:cNvPr id="35" name="Picture 34"/>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676965" y="10925736"/>
          <a:ext cx="1573051" cy="1042146"/>
        </a:xfrm>
        <a:prstGeom prst="rect">
          <a:avLst/>
        </a:prstGeom>
      </xdr:spPr>
    </xdr:pic>
    <xdr:clientData/>
  </xdr:oneCellAnchor>
  <xdr:oneCellAnchor>
    <xdr:from>
      <xdr:col>6</xdr:col>
      <xdr:colOff>280147</xdr:colOff>
      <xdr:row>59</xdr:row>
      <xdr:rowOff>33617</xdr:rowOff>
    </xdr:from>
    <xdr:ext cx="1277471" cy="1277471"/>
    <xdr:pic>
      <xdr:nvPicPr>
        <xdr:cNvPr id="36" name="Picture 35"/>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937747" y="11273117"/>
          <a:ext cx="1277471" cy="1277471"/>
        </a:xfrm>
        <a:prstGeom prst="rect">
          <a:avLst/>
        </a:prstGeom>
      </xdr:spPr>
    </xdr:pic>
    <xdr:clientData/>
  </xdr:oneCellAnchor>
  <xdr:oneCellAnchor>
    <xdr:from>
      <xdr:col>6</xdr:col>
      <xdr:colOff>51826</xdr:colOff>
      <xdr:row>58</xdr:row>
      <xdr:rowOff>67236</xdr:rowOff>
    </xdr:from>
    <xdr:ext cx="1393733" cy="918224"/>
    <xdr:pic>
      <xdr:nvPicPr>
        <xdr:cNvPr id="37" name="Picture 36"/>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09426" y="11116236"/>
          <a:ext cx="1393733" cy="918224"/>
        </a:xfrm>
        <a:prstGeom prst="rect">
          <a:avLst/>
        </a:prstGeom>
      </xdr:spPr>
    </xdr:pic>
    <xdr:clientData/>
  </xdr:oneCellAnchor>
  <xdr:oneCellAnchor>
    <xdr:from>
      <xdr:col>5</xdr:col>
      <xdr:colOff>1160660</xdr:colOff>
      <xdr:row>61</xdr:row>
      <xdr:rowOff>1268228</xdr:rowOff>
    </xdr:from>
    <xdr:ext cx="1887340" cy="1253095"/>
    <xdr:pic>
      <xdr:nvPicPr>
        <xdr:cNvPr id="38" name="Picture 37"/>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656210" y="11812403"/>
          <a:ext cx="1887340" cy="1253095"/>
        </a:xfrm>
        <a:prstGeom prst="rect">
          <a:avLst/>
        </a:prstGeom>
      </xdr:spPr>
    </xdr:pic>
    <xdr:clientData/>
  </xdr:oneCellAnchor>
  <xdr:oneCellAnchor>
    <xdr:from>
      <xdr:col>6</xdr:col>
      <xdr:colOff>541563</xdr:colOff>
      <xdr:row>78</xdr:row>
      <xdr:rowOff>33619</xdr:rowOff>
    </xdr:from>
    <xdr:ext cx="824994" cy="806823"/>
    <xdr:pic>
      <xdr:nvPicPr>
        <xdr:cNvPr id="39" name="Picture 38"/>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199163" y="14892619"/>
          <a:ext cx="824994" cy="806823"/>
        </a:xfrm>
        <a:prstGeom prst="rect">
          <a:avLst/>
        </a:prstGeom>
      </xdr:spPr>
    </xdr:pic>
    <xdr:clientData/>
  </xdr:oneCellAnchor>
  <xdr:oneCellAnchor>
    <xdr:from>
      <xdr:col>6</xdr:col>
      <xdr:colOff>526677</xdr:colOff>
      <xdr:row>80</xdr:row>
      <xdr:rowOff>123265</xdr:rowOff>
    </xdr:from>
    <xdr:ext cx="731183" cy="731183"/>
    <xdr:pic>
      <xdr:nvPicPr>
        <xdr:cNvPr id="40" name="Picture 39"/>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184277" y="15363265"/>
          <a:ext cx="731183" cy="731183"/>
        </a:xfrm>
        <a:prstGeom prst="rect">
          <a:avLst/>
        </a:prstGeom>
      </xdr:spPr>
    </xdr:pic>
    <xdr:clientData/>
  </xdr:oneCellAnchor>
  <xdr:oneCellAnchor>
    <xdr:from>
      <xdr:col>6</xdr:col>
      <xdr:colOff>459417</xdr:colOff>
      <xdr:row>81</xdr:row>
      <xdr:rowOff>49952</xdr:rowOff>
    </xdr:from>
    <xdr:ext cx="459465" cy="812901"/>
    <xdr:pic>
      <xdr:nvPicPr>
        <xdr:cNvPr id="41" name="Picture 40"/>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117017" y="15480452"/>
          <a:ext cx="459465" cy="812901"/>
        </a:xfrm>
        <a:prstGeom prst="rect">
          <a:avLst/>
        </a:prstGeom>
      </xdr:spPr>
    </xdr:pic>
    <xdr:clientData/>
  </xdr:oneCellAnchor>
  <xdr:oneCellAnchor>
    <xdr:from>
      <xdr:col>6</xdr:col>
      <xdr:colOff>484535</xdr:colOff>
      <xdr:row>87</xdr:row>
      <xdr:rowOff>49777</xdr:rowOff>
    </xdr:from>
    <xdr:ext cx="804142" cy="804142"/>
    <xdr:pic>
      <xdr:nvPicPr>
        <xdr:cNvPr id="42" name="Picture 41"/>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rot="10800000" flipV="1">
          <a:off x="4142135" y="16623277"/>
          <a:ext cx="804142" cy="804142"/>
        </a:xfrm>
        <a:prstGeom prst="rect">
          <a:avLst/>
        </a:prstGeom>
      </xdr:spPr>
    </xdr:pic>
    <xdr:clientData/>
  </xdr:oneCellAnchor>
  <xdr:oneCellAnchor>
    <xdr:from>
      <xdr:col>6</xdr:col>
      <xdr:colOff>358588</xdr:colOff>
      <xdr:row>88</xdr:row>
      <xdr:rowOff>60019</xdr:rowOff>
    </xdr:from>
    <xdr:ext cx="1154205" cy="768701"/>
    <xdr:pic>
      <xdr:nvPicPr>
        <xdr:cNvPr id="43" name="Picture 42"/>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016188" y="16824019"/>
          <a:ext cx="1154205" cy="768701"/>
        </a:xfrm>
        <a:prstGeom prst="rect">
          <a:avLst/>
        </a:prstGeom>
      </xdr:spPr>
    </xdr:pic>
    <xdr:clientData/>
  </xdr:oneCellAnchor>
  <xdr:oneCellAnchor>
    <xdr:from>
      <xdr:col>6</xdr:col>
      <xdr:colOff>392206</xdr:colOff>
      <xdr:row>89</xdr:row>
      <xdr:rowOff>44823</xdr:rowOff>
    </xdr:from>
    <xdr:ext cx="1016933" cy="789619"/>
    <xdr:pic>
      <xdr:nvPicPr>
        <xdr:cNvPr id="44" name="Picture 43"/>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049806" y="16999323"/>
          <a:ext cx="1016933" cy="789619"/>
        </a:xfrm>
        <a:prstGeom prst="rect">
          <a:avLst/>
        </a:prstGeom>
      </xdr:spPr>
    </xdr:pic>
    <xdr:clientData/>
  </xdr:oneCellAnchor>
  <xdr:oneCellAnchor>
    <xdr:from>
      <xdr:col>6</xdr:col>
      <xdr:colOff>549089</xdr:colOff>
      <xdr:row>90</xdr:row>
      <xdr:rowOff>100855</xdr:rowOff>
    </xdr:from>
    <xdr:ext cx="688040" cy="688040"/>
    <xdr:pic>
      <xdr:nvPicPr>
        <xdr:cNvPr id="45" name="Picture 44"/>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206689" y="17245855"/>
          <a:ext cx="688040" cy="688040"/>
        </a:xfrm>
        <a:prstGeom prst="rect">
          <a:avLst/>
        </a:prstGeom>
      </xdr:spPr>
    </xdr:pic>
    <xdr:clientData/>
  </xdr:oneCellAnchor>
  <xdr:oneCellAnchor>
    <xdr:from>
      <xdr:col>6</xdr:col>
      <xdr:colOff>582706</xdr:colOff>
      <xdr:row>92</xdr:row>
      <xdr:rowOff>112059</xdr:rowOff>
    </xdr:from>
    <xdr:ext cx="787774" cy="688012"/>
    <xdr:pic>
      <xdr:nvPicPr>
        <xdr:cNvPr id="46" name="Picture 45"/>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240306" y="17638059"/>
          <a:ext cx="787774" cy="688012"/>
        </a:xfrm>
        <a:prstGeom prst="rect">
          <a:avLst/>
        </a:prstGeom>
      </xdr:spPr>
    </xdr:pic>
    <xdr:clientData/>
  </xdr:oneCellAnchor>
  <xdr:oneCellAnchor>
    <xdr:from>
      <xdr:col>6</xdr:col>
      <xdr:colOff>549089</xdr:colOff>
      <xdr:row>93</xdr:row>
      <xdr:rowOff>68907</xdr:rowOff>
    </xdr:from>
    <xdr:ext cx="806824" cy="775511"/>
    <xdr:pic>
      <xdr:nvPicPr>
        <xdr:cNvPr id="47" name="Picture 46"/>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206689" y="17785407"/>
          <a:ext cx="806824" cy="775511"/>
        </a:xfrm>
        <a:prstGeom prst="rect">
          <a:avLst/>
        </a:prstGeom>
      </xdr:spPr>
    </xdr:pic>
    <xdr:clientData/>
  </xdr:oneCellAnchor>
  <xdr:oneCellAnchor>
    <xdr:from>
      <xdr:col>6</xdr:col>
      <xdr:colOff>67235</xdr:colOff>
      <xdr:row>101</xdr:row>
      <xdr:rowOff>341779</xdr:rowOff>
    </xdr:from>
    <xdr:ext cx="1490383" cy="521634"/>
    <xdr:pic>
      <xdr:nvPicPr>
        <xdr:cNvPr id="48" name="Picture 47"/>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724835" y="19429879"/>
          <a:ext cx="1490383" cy="521634"/>
        </a:xfrm>
        <a:prstGeom prst="rect">
          <a:avLst/>
        </a:prstGeom>
      </xdr:spPr>
    </xdr:pic>
    <xdr:clientData/>
  </xdr:oneCellAnchor>
  <xdr:oneCellAnchor>
    <xdr:from>
      <xdr:col>6</xdr:col>
      <xdr:colOff>324971</xdr:colOff>
      <xdr:row>102</xdr:row>
      <xdr:rowOff>56031</xdr:rowOff>
    </xdr:from>
    <xdr:ext cx="899271" cy="1027581"/>
    <xdr:pic>
      <xdr:nvPicPr>
        <xdr:cNvPr id="49" name="Picture 48"/>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982571" y="19487031"/>
          <a:ext cx="899271" cy="1027581"/>
        </a:xfrm>
        <a:prstGeom prst="rect">
          <a:avLst/>
        </a:prstGeom>
      </xdr:spPr>
    </xdr:pic>
    <xdr:clientData/>
  </xdr:oneCellAnchor>
  <xdr:oneCellAnchor>
    <xdr:from>
      <xdr:col>6</xdr:col>
      <xdr:colOff>336177</xdr:colOff>
      <xdr:row>103</xdr:row>
      <xdr:rowOff>11208</xdr:rowOff>
    </xdr:from>
    <xdr:ext cx="1044948" cy="1044948"/>
    <xdr:pic>
      <xdr:nvPicPr>
        <xdr:cNvPr id="50" name="Picture 49"/>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993777" y="19632708"/>
          <a:ext cx="1044948" cy="1044948"/>
        </a:xfrm>
        <a:prstGeom prst="rect">
          <a:avLst/>
        </a:prstGeom>
      </xdr:spPr>
    </xdr:pic>
    <xdr:clientData/>
  </xdr:oneCellAnchor>
  <xdr:oneCellAnchor>
    <xdr:from>
      <xdr:col>6</xdr:col>
      <xdr:colOff>268942</xdr:colOff>
      <xdr:row>104</xdr:row>
      <xdr:rowOff>25212</xdr:rowOff>
    </xdr:from>
    <xdr:ext cx="1042148" cy="1042148"/>
    <xdr:pic>
      <xdr:nvPicPr>
        <xdr:cNvPr id="51" name="Picture 50"/>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926542" y="19837212"/>
          <a:ext cx="1042148" cy="1042148"/>
        </a:xfrm>
        <a:prstGeom prst="rect">
          <a:avLst/>
        </a:prstGeom>
      </xdr:spPr>
    </xdr:pic>
    <xdr:clientData/>
  </xdr:oneCellAnchor>
  <xdr:oneCellAnchor>
    <xdr:from>
      <xdr:col>6</xdr:col>
      <xdr:colOff>461682</xdr:colOff>
      <xdr:row>105</xdr:row>
      <xdr:rowOff>125504</xdr:rowOff>
    </xdr:from>
    <xdr:ext cx="849408" cy="849408"/>
    <xdr:pic>
      <xdr:nvPicPr>
        <xdr:cNvPr id="52" name="Picture 5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119282" y="20128004"/>
          <a:ext cx="849408" cy="849408"/>
        </a:xfrm>
        <a:prstGeom prst="rect">
          <a:avLst/>
        </a:prstGeom>
      </xdr:spPr>
    </xdr:pic>
    <xdr:clientData/>
  </xdr:oneCellAnchor>
  <xdr:oneCellAnchor>
    <xdr:from>
      <xdr:col>6</xdr:col>
      <xdr:colOff>515471</xdr:colOff>
      <xdr:row>109</xdr:row>
      <xdr:rowOff>56031</xdr:rowOff>
    </xdr:from>
    <xdr:ext cx="977713" cy="977713"/>
    <xdr:pic>
      <xdr:nvPicPr>
        <xdr:cNvPr id="53" name="Picture 52"/>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4173071" y="20820531"/>
          <a:ext cx="977713" cy="977713"/>
        </a:xfrm>
        <a:prstGeom prst="rect">
          <a:avLst/>
        </a:prstGeom>
      </xdr:spPr>
    </xdr:pic>
    <xdr:clientData/>
  </xdr:oneCellAnchor>
  <xdr:oneCellAnchor>
    <xdr:from>
      <xdr:col>6</xdr:col>
      <xdr:colOff>551891</xdr:colOff>
      <xdr:row>110</xdr:row>
      <xdr:rowOff>89647</xdr:rowOff>
    </xdr:from>
    <xdr:ext cx="918881" cy="918881"/>
    <xdr:pic>
      <xdr:nvPicPr>
        <xdr:cNvPr id="54" name="Picture 53"/>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4209491" y="21044647"/>
          <a:ext cx="918881" cy="918881"/>
        </a:xfrm>
        <a:prstGeom prst="rect">
          <a:avLst/>
        </a:prstGeom>
      </xdr:spPr>
    </xdr:pic>
    <xdr:clientData/>
  </xdr:oneCellAnchor>
  <xdr:oneCellAnchor>
    <xdr:from>
      <xdr:col>6</xdr:col>
      <xdr:colOff>515471</xdr:colOff>
      <xdr:row>111</xdr:row>
      <xdr:rowOff>56821</xdr:rowOff>
    </xdr:from>
    <xdr:ext cx="963705" cy="959551"/>
    <xdr:pic>
      <xdr:nvPicPr>
        <xdr:cNvPr id="55" name="Picture 54"/>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4173071" y="21202321"/>
          <a:ext cx="963705" cy="959551"/>
        </a:xfrm>
        <a:prstGeom prst="rect">
          <a:avLst/>
        </a:prstGeom>
      </xdr:spPr>
    </xdr:pic>
    <xdr:clientData/>
  </xdr:oneCellAnchor>
  <xdr:oneCellAnchor>
    <xdr:from>
      <xdr:col>6</xdr:col>
      <xdr:colOff>246530</xdr:colOff>
      <xdr:row>113</xdr:row>
      <xdr:rowOff>67234</xdr:rowOff>
    </xdr:from>
    <xdr:ext cx="1299882" cy="974912"/>
    <xdr:pic>
      <xdr:nvPicPr>
        <xdr:cNvPr id="56" name="Picture 5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904130" y="21593734"/>
          <a:ext cx="1299882" cy="974912"/>
        </a:xfrm>
        <a:prstGeom prst="rect">
          <a:avLst/>
        </a:prstGeom>
      </xdr:spPr>
    </xdr:pic>
    <xdr:clientData/>
  </xdr:oneCellAnchor>
  <xdr:oneCellAnchor>
    <xdr:from>
      <xdr:col>6</xdr:col>
      <xdr:colOff>437031</xdr:colOff>
      <xdr:row>114</xdr:row>
      <xdr:rowOff>64795</xdr:rowOff>
    </xdr:from>
    <xdr:ext cx="963706" cy="959422"/>
    <xdr:pic>
      <xdr:nvPicPr>
        <xdr:cNvPr id="57" name="Picture 56"/>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094631" y="21781795"/>
          <a:ext cx="963706" cy="959422"/>
        </a:xfrm>
        <a:prstGeom prst="rect">
          <a:avLst/>
        </a:prstGeom>
      </xdr:spPr>
    </xdr:pic>
    <xdr:clientData/>
  </xdr:oneCellAnchor>
  <xdr:oneCellAnchor>
    <xdr:from>
      <xdr:col>6</xdr:col>
      <xdr:colOff>392207</xdr:colOff>
      <xdr:row>115</xdr:row>
      <xdr:rowOff>70035</xdr:rowOff>
    </xdr:from>
    <xdr:ext cx="997324" cy="997324"/>
    <xdr:pic>
      <xdr:nvPicPr>
        <xdr:cNvPr id="58" name="Picture 5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049807" y="21977535"/>
          <a:ext cx="997324" cy="997324"/>
        </a:xfrm>
        <a:prstGeom prst="rect">
          <a:avLst/>
        </a:prstGeom>
      </xdr:spPr>
    </xdr:pic>
    <xdr:clientData/>
  </xdr:oneCellAnchor>
  <xdr:oneCellAnchor>
    <xdr:from>
      <xdr:col>6</xdr:col>
      <xdr:colOff>473450</xdr:colOff>
      <xdr:row>116</xdr:row>
      <xdr:rowOff>123265</xdr:rowOff>
    </xdr:from>
    <xdr:ext cx="952499" cy="952499"/>
    <xdr:pic>
      <xdr:nvPicPr>
        <xdr:cNvPr id="59" name="Picture 5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131050" y="22221265"/>
          <a:ext cx="952499" cy="952499"/>
        </a:xfrm>
        <a:prstGeom prst="rect">
          <a:avLst/>
        </a:prstGeom>
      </xdr:spPr>
    </xdr:pic>
    <xdr:clientData/>
  </xdr:oneCellAnchor>
  <xdr:oneCellAnchor>
    <xdr:from>
      <xdr:col>6</xdr:col>
      <xdr:colOff>537528</xdr:colOff>
      <xdr:row>118</xdr:row>
      <xdr:rowOff>89648</xdr:rowOff>
    </xdr:from>
    <xdr:ext cx="749467" cy="773206"/>
    <xdr:pic>
      <xdr:nvPicPr>
        <xdr:cNvPr id="60" name="Picture 59"/>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195128" y="22568648"/>
          <a:ext cx="749467" cy="773206"/>
        </a:xfrm>
        <a:prstGeom prst="rect">
          <a:avLst/>
        </a:prstGeom>
      </xdr:spPr>
    </xdr:pic>
    <xdr:clientData/>
  </xdr:oneCellAnchor>
  <xdr:oneCellAnchor>
    <xdr:from>
      <xdr:col>6</xdr:col>
      <xdr:colOff>470648</xdr:colOff>
      <xdr:row>119</xdr:row>
      <xdr:rowOff>22411</xdr:rowOff>
    </xdr:from>
    <xdr:ext cx="885263" cy="885263"/>
    <xdr:pic>
      <xdr:nvPicPr>
        <xdr:cNvPr id="61" name="Picture 60"/>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128248" y="22691911"/>
          <a:ext cx="885263" cy="885263"/>
        </a:xfrm>
        <a:prstGeom prst="rect">
          <a:avLst/>
        </a:prstGeom>
      </xdr:spPr>
    </xdr:pic>
    <xdr:clientData/>
  </xdr:oneCellAnchor>
  <xdr:oneCellAnchor>
    <xdr:from>
      <xdr:col>6</xdr:col>
      <xdr:colOff>280146</xdr:colOff>
      <xdr:row>39</xdr:row>
      <xdr:rowOff>78437</xdr:rowOff>
    </xdr:from>
    <xdr:ext cx="750797" cy="750797"/>
    <xdr:pic>
      <xdr:nvPicPr>
        <xdr:cNvPr id="62" name="Picture 61"/>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937746" y="7507937"/>
          <a:ext cx="750797" cy="750797"/>
        </a:xfrm>
        <a:prstGeom prst="rect">
          <a:avLst/>
        </a:prstGeom>
      </xdr:spPr>
    </xdr:pic>
    <xdr:clientData/>
  </xdr:oneCellAnchor>
  <xdr:oneCellAnchor>
    <xdr:from>
      <xdr:col>6</xdr:col>
      <xdr:colOff>53753</xdr:colOff>
      <xdr:row>38</xdr:row>
      <xdr:rowOff>37802</xdr:rowOff>
    </xdr:from>
    <xdr:ext cx="1134072" cy="623345"/>
    <xdr:pic>
      <xdr:nvPicPr>
        <xdr:cNvPr id="63" name="Picture 62"/>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711353" y="7276802"/>
          <a:ext cx="1134072" cy="623345"/>
        </a:xfrm>
        <a:prstGeom prst="rect">
          <a:avLst/>
        </a:prstGeom>
      </xdr:spPr>
    </xdr:pic>
    <xdr:clientData/>
  </xdr:oneCellAnchor>
  <xdr:oneCellAnchor>
    <xdr:from>
      <xdr:col>6</xdr:col>
      <xdr:colOff>201709</xdr:colOff>
      <xdr:row>37</xdr:row>
      <xdr:rowOff>16898</xdr:rowOff>
    </xdr:from>
    <xdr:ext cx="896468" cy="711483"/>
    <xdr:pic>
      <xdr:nvPicPr>
        <xdr:cNvPr id="64" name="Picture 63"/>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3859309" y="7065398"/>
          <a:ext cx="896468" cy="711483"/>
        </a:xfrm>
        <a:prstGeom prst="rect">
          <a:avLst/>
        </a:prstGeom>
      </xdr:spPr>
    </xdr:pic>
    <xdr:clientData/>
  </xdr:oneCellAnchor>
  <xdr:oneCellAnchor>
    <xdr:from>
      <xdr:col>6</xdr:col>
      <xdr:colOff>361391</xdr:colOff>
      <xdr:row>34</xdr:row>
      <xdr:rowOff>103655</xdr:rowOff>
    </xdr:from>
    <xdr:ext cx="703168" cy="703168"/>
    <xdr:pic>
      <xdr:nvPicPr>
        <xdr:cNvPr id="65" name="Picture 64"/>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rot="10800000" flipV="1">
          <a:off x="9370920" y="32286949"/>
          <a:ext cx="703168" cy="703168"/>
        </a:xfrm>
        <a:prstGeom prst="rect">
          <a:avLst/>
        </a:prstGeom>
      </xdr:spPr>
    </xdr:pic>
    <xdr:clientData/>
  </xdr:oneCellAnchor>
  <xdr:oneCellAnchor>
    <xdr:from>
      <xdr:col>6</xdr:col>
      <xdr:colOff>268941</xdr:colOff>
      <xdr:row>31</xdr:row>
      <xdr:rowOff>89648</xdr:rowOff>
    </xdr:from>
    <xdr:ext cx="847162" cy="847162"/>
    <xdr:pic>
      <xdr:nvPicPr>
        <xdr:cNvPr id="66" name="Picture 65"/>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926541" y="5995148"/>
          <a:ext cx="847162" cy="847162"/>
        </a:xfrm>
        <a:prstGeom prst="rect">
          <a:avLst/>
        </a:prstGeom>
      </xdr:spPr>
    </xdr:pic>
    <xdr:clientData/>
  </xdr:oneCellAnchor>
  <xdr:oneCellAnchor>
    <xdr:from>
      <xdr:col>6</xdr:col>
      <xdr:colOff>89647</xdr:colOff>
      <xdr:row>30</xdr:row>
      <xdr:rowOff>100854</xdr:rowOff>
    </xdr:from>
    <xdr:ext cx="1136275" cy="959314"/>
    <xdr:pic>
      <xdr:nvPicPr>
        <xdr:cNvPr id="67" name="Picture 6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747247" y="5815854"/>
          <a:ext cx="1136275" cy="959314"/>
        </a:xfrm>
        <a:prstGeom prst="rect">
          <a:avLst/>
        </a:prstGeom>
      </xdr:spPr>
    </xdr:pic>
    <xdr:clientData/>
  </xdr:oneCellAnchor>
  <xdr:oneCellAnchor>
    <xdr:from>
      <xdr:col>6</xdr:col>
      <xdr:colOff>71180</xdr:colOff>
      <xdr:row>28</xdr:row>
      <xdr:rowOff>43363</xdr:rowOff>
    </xdr:from>
    <xdr:ext cx="1167070" cy="685019"/>
    <xdr:pic>
      <xdr:nvPicPr>
        <xdr:cNvPr id="68" name="Picture 67"/>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3728780" y="5377363"/>
          <a:ext cx="1167070" cy="685019"/>
        </a:xfrm>
        <a:prstGeom prst="rect">
          <a:avLst/>
        </a:prstGeom>
      </xdr:spPr>
    </xdr:pic>
    <xdr:clientData/>
  </xdr:oneCellAnchor>
  <xdr:oneCellAnchor>
    <xdr:from>
      <xdr:col>6</xdr:col>
      <xdr:colOff>286898</xdr:colOff>
      <xdr:row>27</xdr:row>
      <xdr:rowOff>22412</xdr:rowOff>
    </xdr:from>
    <xdr:ext cx="719390" cy="840441"/>
    <xdr:pic>
      <xdr:nvPicPr>
        <xdr:cNvPr id="69" name="Picture 68"/>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944498" y="5165912"/>
          <a:ext cx="719390" cy="840441"/>
        </a:xfrm>
        <a:prstGeom prst="rect">
          <a:avLst/>
        </a:prstGeom>
      </xdr:spPr>
    </xdr:pic>
    <xdr:clientData/>
  </xdr:oneCellAnchor>
  <xdr:oneCellAnchor>
    <xdr:from>
      <xdr:col>6</xdr:col>
      <xdr:colOff>272676</xdr:colOff>
      <xdr:row>24</xdr:row>
      <xdr:rowOff>78440</xdr:rowOff>
    </xdr:from>
    <xdr:ext cx="1105646" cy="829235"/>
    <xdr:pic>
      <xdr:nvPicPr>
        <xdr:cNvPr id="70" name="Picture 69"/>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9282205" y="22445381"/>
          <a:ext cx="1105646" cy="829235"/>
        </a:xfrm>
        <a:prstGeom prst="rect">
          <a:avLst/>
        </a:prstGeom>
      </xdr:spPr>
    </xdr:pic>
    <xdr:clientData/>
  </xdr:oneCellAnchor>
  <xdr:oneCellAnchor>
    <xdr:from>
      <xdr:col>6</xdr:col>
      <xdr:colOff>425825</xdr:colOff>
      <xdr:row>14</xdr:row>
      <xdr:rowOff>23116</xdr:rowOff>
    </xdr:from>
    <xdr:ext cx="605118" cy="851648"/>
    <xdr:pic>
      <xdr:nvPicPr>
        <xdr:cNvPr id="71" name="Picture 70"/>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4083425" y="2690116"/>
          <a:ext cx="605118" cy="851648"/>
        </a:xfrm>
        <a:prstGeom prst="rect">
          <a:avLst/>
        </a:prstGeom>
      </xdr:spPr>
    </xdr:pic>
    <xdr:clientData/>
  </xdr:oneCellAnchor>
  <xdr:oneCellAnchor>
    <xdr:from>
      <xdr:col>6</xdr:col>
      <xdr:colOff>425824</xdr:colOff>
      <xdr:row>17</xdr:row>
      <xdr:rowOff>134471</xdr:rowOff>
    </xdr:from>
    <xdr:ext cx="712692" cy="712692"/>
    <xdr:pic>
      <xdr:nvPicPr>
        <xdr:cNvPr id="72" name="Picture 71"/>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083424" y="3372971"/>
          <a:ext cx="712692" cy="712692"/>
        </a:xfrm>
        <a:prstGeom prst="rect">
          <a:avLst/>
        </a:prstGeom>
      </xdr:spPr>
    </xdr:pic>
    <xdr:clientData/>
  </xdr:oneCellAnchor>
  <xdr:oneCellAnchor>
    <xdr:from>
      <xdr:col>6</xdr:col>
      <xdr:colOff>425826</xdr:colOff>
      <xdr:row>20</xdr:row>
      <xdr:rowOff>14006</xdr:rowOff>
    </xdr:from>
    <xdr:ext cx="840439" cy="840439"/>
    <xdr:pic>
      <xdr:nvPicPr>
        <xdr:cNvPr id="73" name="Picture 72"/>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4083426" y="3824006"/>
          <a:ext cx="840439" cy="840439"/>
        </a:xfrm>
        <a:prstGeom prst="rect">
          <a:avLst/>
        </a:prstGeom>
      </xdr:spPr>
    </xdr:pic>
    <xdr:clientData/>
  </xdr:oneCellAnchor>
  <xdr:oneCellAnchor>
    <xdr:from>
      <xdr:col>6</xdr:col>
      <xdr:colOff>381000</xdr:colOff>
      <xdr:row>18</xdr:row>
      <xdr:rowOff>56029</xdr:rowOff>
    </xdr:from>
    <xdr:ext cx="739588" cy="739588"/>
    <xdr:pic>
      <xdr:nvPicPr>
        <xdr:cNvPr id="74" name="Picture 73"/>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4038600" y="3485029"/>
          <a:ext cx="739588" cy="739588"/>
        </a:xfrm>
        <a:prstGeom prst="rect">
          <a:avLst/>
        </a:prstGeom>
      </xdr:spPr>
    </xdr:pic>
    <xdr:clientData/>
  </xdr:oneCellAnchor>
  <xdr:oneCellAnchor>
    <xdr:from>
      <xdr:col>6</xdr:col>
      <xdr:colOff>336178</xdr:colOff>
      <xdr:row>19</xdr:row>
      <xdr:rowOff>81244</xdr:rowOff>
    </xdr:from>
    <xdr:ext cx="795616" cy="795616"/>
    <xdr:pic>
      <xdr:nvPicPr>
        <xdr:cNvPr id="75" name="Picture 74"/>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993778" y="3700744"/>
          <a:ext cx="795616" cy="795616"/>
        </a:xfrm>
        <a:prstGeom prst="rect">
          <a:avLst/>
        </a:prstGeom>
      </xdr:spPr>
    </xdr:pic>
    <xdr:clientData/>
  </xdr:oneCellAnchor>
  <xdr:oneCellAnchor>
    <xdr:from>
      <xdr:col>6</xdr:col>
      <xdr:colOff>134470</xdr:colOff>
      <xdr:row>54</xdr:row>
      <xdr:rowOff>56029</xdr:rowOff>
    </xdr:from>
    <xdr:ext cx="1176618" cy="1176618"/>
    <xdr:pic>
      <xdr:nvPicPr>
        <xdr:cNvPr id="76" name="Picture 75"/>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3792070" y="10343029"/>
          <a:ext cx="1176618" cy="1176618"/>
        </a:xfrm>
        <a:prstGeom prst="rect">
          <a:avLst/>
        </a:prstGeom>
      </xdr:spPr>
    </xdr:pic>
    <xdr:clientData/>
  </xdr:oneCellAnchor>
  <xdr:oneCellAnchor>
    <xdr:from>
      <xdr:col>6</xdr:col>
      <xdr:colOff>235325</xdr:colOff>
      <xdr:row>55</xdr:row>
      <xdr:rowOff>67236</xdr:rowOff>
    </xdr:from>
    <xdr:ext cx="1044948" cy="1044948"/>
    <xdr:pic>
      <xdr:nvPicPr>
        <xdr:cNvPr id="77" name="Picture 7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92925" y="10544736"/>
          <a:ext cx="1044948" cy="1044948"/>
        </a:xfrm>
        <a:prstGeom prst="rect">
          <a:avLst/>
        </a:prstGeom>
      </xdr:spPr>
    </xdr:pic>
    <xdr:clientData/>
  </xdr:oneCellAnchor>
  <xdr:oneCellAnchor>
    <xdr:from>
      <xdr:col>6</xdr:col>
      <xdr:colOff>199218</xdr:colOff>
      <xdr:row>6</xdr:row>
      <xdr:rowOff>67237</xdr:rowOff>
    </xdr:from>
    <xdr:ext cx="1235134" cy="694763"/>
    <xdr:pic>
      <xdr:nvPicPr>
        <xdr:cNvPr id="78" name="Picture 7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56818" y="1210237"/>
          <a:ext cx="1235134" cy="694763"/>
        </a:xfrm>
        <a:prstGeom prst="rect">
          <a:avLst/>
        </a:prstGeom>
      </xdr:spPr>
    </xdr:pic>
    <xdr:clientData/>
  </xdr:oneCellAnchor>
  <xdr:oneCellAnchor>
    <xdr:from>
      <xdr:col>6</xdr:col>
      <xdr:colOff>518273</xdr:colOff>
      <xdr:row>10</xdr:row>
      <xdr:rowOff>22412</xdr:rowOff>
    </xdr:from>
    <xdr:ext cx="649941" cy="649941"/>
    <xdr:pic>
      <xdr:nvPicPr>
        <xdr:cNvPr id="79" name="Picture 78"/>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4175873" y="1927412"/>
          <a:ext cx="649941" cy="649941"/>
        </a:xfrm>
        <a:prstGeom prst="rect">
          <a:avLst/>
        </a:prstGeom>
      </xdr:spPr>
    </xdr:pic>
    <xdr:clientData/>
  </xdr:oneCellAnchor>
  <xdr:oneCellAnchor>
    <xdr:from>
      <xdr:col>6</xdr:col>
      <xdr:colOff>425824</xdr:colOff>
      <xdr:row>12</xdr:row>
      <xdr:rowOff>50240</xdr:rowOff>
    </xdr:from>
    <xdr:ext cx="941293" cy="828861"/>
    <xdr:pic>
      <xdr:nvPicPr>
        <xdr:cNvPr id="80" name="Picture 79"/>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4083424" y="2336240"/>
          <a:ext cx="941293" cy="828861"/>
        </a:xfrm>
        <a:prstGeom prst="rect">
          <a:avLst/>
        </a:prstGeom>
      </xdr:spPr>
    </xdr:pic>
    <xdr:clientData/>
  </xdr:oneCellAnchor>
  <xdr:oneCellAnchor>
    <xdr:from>
      <xdr:col>6</xdr:col>
      <xdr:colOff>425823</xdr:colOff>
      <xdr:row>9</xdr:row>
      <xdr:rowOff>22412</xdr:rowOff>
    </xdr:from>
    <xdr:ext cx="758078" cy="1070936"/>
    <xdr:pic>
      <xdr:nvPicPr>
        <xdr:cNvPr id="81" name="Picture 80"/>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4083423" y="1736912"/>
          <a:ext cx="758078" cy="1070936"/>
        </a:xfrm>
        <a:prstGeom prst="rect">
          <a:avLst/>
        </a:prstGeom>
      </xdr:spPr>
    </xdr:pic>
    <xdr:clientData/>
  </xdr:oneCellAnchor>
  <xdr:oneCellAnchor>
    <xdr:from>
      <xdr:col>6</xdr:col>
      <xdr:colOff>56030</xdr:colOff>
      <xdr:row>7</xdr:row>
      <xdr:rowOff>76341</xdr:rowOff>
    </xdr:from>
    <xdr:ext cx="1512794" cy="927706"/>
    <xdr:pic>
      <xdr:nvPicPr>
        <xdr:cNvPr id="82" name="Picture 8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713630" y="1409841"/>
          <a:ext cx="1512794" cy="927706"/>
        </a:xfrm>
        <a:prstGeom prst="rect">
          <a:avLst/>
        </a:prstGeom>
      </xdr:spPr>
    </xdr:pic>
    <xdr:clientData/>
  </xdr:oneCellAnchor>
  <xdr:oneCellAnchor>
    <xdr:from>
      <xdr:col>6</xdr:col>
      <xdr:colOff>268941</xdr:colOff>
      <xdr:row>8</xdr:row>
      <xdr:rowOff>35859</xdr:rowOff>
    </xdr:from>
    <xdr:ext cx="1019736" cy="1019736"/>
    <xdr:pic>
      <xdr:nvPicPr>
        <xdr:cNvPr id="83" name="Picture 82"/>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3926541" y="1559859"/>
          <a:ext cx="1019736" cy="1019736"/>
        </a:xfrm>
        <a:prstGeom prst="rect">
          <a:avLst/>
        </a:prstGeom>
      </xdr:spPr>
    </xdr:pic>
    <xdr:clientData/>
  </xdr:oneCellAnchor>
  <xdr:oneCellAnchor>
    <xdr:from>
      <xdr:col>6</xdr:col>
      <xdr:colOff>437031</xdr:colOff>
      <xdr:row>79</xdr:row>
      <xdr:rowOff>22412</xdr:rowOff>
    </xdr:from>
    <xdr:ext cx="806821" cy="806821"/>
    <xdr:pic>
      <xdr:nvPicPr>
        <xdr:cNvPr id="84" name="Picture 83"/>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4094631" y="15071912"/>
          <a:ext cx="806821" cy="806821"/>
        </a:xfrm>
        <a:prstGeom prst="rect">
          <a:avLst/>
        </a:prstGeom>
      </xdr:spPr>
    </xdr:pic>
    <xdr:clientData/>
  </xdr:oneCellAnchor>
  <xdr:oneCellAnchor>
    <xdr:from>
      <xdr:col>6</xdr:col>
      <xdr:colOff>145677</xdr:colOff>
      <xdr:row>13</xdr:row>
      <xdr:rowOff>22412</xdr:rowOff>
    </xdr:from>
    <xdr:ext cx="1327895" cy="1327895"/>
    <xdr:pic>
      <xdr:nvPicPr>
        <xdr:cNvPr id="85" name="Picture 84"/>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3803277" y="2498912"/>
          <a:ext cx="1327895" cy="1327895"/>
        </a:xfrm>
        <a:prstGeom prst="rect">
          <a:avLst/>
        </a:prstGeom>
      </xdr:spPr>
    </xdr:pic>
    <xdr:clientData/>
  </xdr:oneCellAnchor>
  <xdr:oneCellAnchor>
    <xdr:from>
      <xdr:col>6</xdr:col>
      <xdr:colOff>414619</xdr:colOff>
      <xdr:row>25</xdr:row>
      <xdr:rowOff>160698</xdr:rowOff>
    </xdr:from>
    <xdr:ext cx="645885" cy="865761"/>
    <xdr:pic>
      <xdr:nvPicPr>
        <xdr:cNvPr id="86" name="Picture 85"/>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4072219" y="4923198"/>
          <a:ext cx="645885" cy="865761"/>
        </a:xfrm>
        <a:prstGeom prst="rect">
          <a:avLst/>
        </a:prstGeom>
      </xdr:spPr>
    </xdr:pic>
    <xdr:clientData/>
  </xdr:oneCellAnchor>
  <xdr:oneCellAnchor>
    <xdr:from>
      <xdr:col>6</xdr:col>
      <xdr:colOff>405368</xdr:colOff>
      <xdr:row>26</xdr:row>
      <xdr:rowOff>46251</xdr:rowOff>
    </xdr:from>
    <xdr:ext cx="692809" cy="928659"/>
    <xdr:pic>
      <xdr:nvPicPr>
        <xdr:cNvPr id="87" name="Picture 86"/>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flipV="1">
          <a:off x="4062968" y="4999251"/>
          <a:ext cx="692809" cy="928659"/>
        </a:xfrm>
        <a:prstGeom prst="rect">
          <a:avLst/>
        </a:prstGeom>
      </xdr:spPr>
    </xdr:pic>
    <xdr:clientData/>
  </xdr:oneCellAnchor>
  <xdr:oneCellAnchor>
    <xdr:from>
      <xdr:col>6</xdr:col>
      <xdr:colOff>235322</xdr:colOff>
      <xdr:row>35</xdr:row>
      <xdr:rowOff>47624</xdr:rowOff>
    </xdr:from>
    <xdr:ext cx="970427" cy="727820"/>
    <xdr:pic>
      <xdr:nvPicPr>
        <xdr:cNvPr id="88" name="Picture 87"/>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3892922" y="6715124"/>
          <a:ext cx="970427" cy="727820"/>
        </a:xfrm>
        <a:prstGeom prst="rect">
          <a:avLst/>
        </a:prstGeom>
      </xdr:spPr>
    </xdr:pic>
    <xdr:clientData/>
  </xdr:oneCellAnchor>
  <xdr:oneCellAnchor>
    <xdr:from>
      <xdr:col>6</xdr:col>
      <xdr:colOff>417285</xdr:colOff>
      <xdr:row>36</xdr:row>
      <xdr:rowOff>100852</xdr:rowOff>
    </xdr:from>
    <xdr:ext cx="632011" cy="847163"/>
    <xdr:pic>
      <xdr:nvPicPr>
        <xdr:cNvPr id="89" name="Picture 88"/>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4074885" y="6958852"/>
          <a:ext cx="632011" cy="847163"/>
        </a:xfrm>
        <a:prstGeom prst="rect">
          <a:avLst/>
        </a:prstGeom>
      </xdr:spPr>
    </xdr:pic>
    <xdr:clientData/>
  </xdr:oneCellAnchor>
  <xdr:oneCellAnchor>
    <xdr:from>
      <xdr:col>6</xdr:col>
      <xdr:colOff>320342</xdr:colOff>
      <xdr:row>56</xdr:row>
      <xdr:rowOff>67235</xdr:rowOff>
    </xdr:from>
    <xdr:ext cx="841010" cy="1127311"/>
    <xdr:pic>
      <xdr:nvPicPr>
        <xdr:cNvPr id="90" name="Picture 89"/>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3977942" y="10735235"/>
          <a:ext cx="841010" cy="1127311"/>
        </a:xfrm>
        <a:prstGeom prst="rect">
          <a:avLst/>
        </a:prstGeom>
      </xdr:spPr>
    </xdr:pic>
    <xdr:clientData/>
  </xdr:oneCellAnchor>
  <xdr:oneCellAnchor>
    <xdr:from>
      <xdr:col>6</xdr:col>
      <xdr:colOff>353431</xdr:colOff>
      <xdr:row>106</xdr:row>
      <xdr:rowOff>44824</xdr:rowOff>
    </xdr:from>
    <xdr:ext cx="740689" cy="992838"/>
    <xdr:pic>
      <xdr:nvPicPr>
        <xdr:cNvPr id="91" name="Picture 90"/>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4011031" y="20237824"/>
          <a:ext cx="740689" cy="992838"/>
        </a:xfrm>
        <a:prstGeom prst="rect">
          <a:avLst/>
        </a:prstGeom>
      </xdr:spPr>
    </xdr:pic>
    <xdr:clientData/>
  </xdr:oneCellAnchor>
  <xdr:oneCellAnchor>
    <xdr:from>
      <xdr:col>6</xdr:col>
      <xdr:colOff>361791</xdr:colOff>
      <xdr:row>107</xdr:row>
      <xdr:rowOff>67235</xdr:rowOff>
    </xdr:from>
    <xdr:ext cx="732329" cy="981633"/>
    <xdr:pic>
      <xdr:nvPicPr>
        <xdr:cNvPr id="92" name="Picture 91"/>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019391" y="20450735"/>
          <a:ext cx="732329" cy="981633"/>
        </a:xfrm>
        <a:prstGeom prst="rect">
          <a:avLst/>
        </a:prstGeom>
      </xdr:spPr>
    </xdr:pic>
    <xdr:clientData/>
  </xdr:oneCellAnchor>
  <xdr:oneCellAnchor>
    <xdr:from>
      <xdr:col>6</xdr:col>
      <xdr:colOff>143854</xdr:colOff>
      <xdr:row>32</xdr:row>
      <xdr:rowOff>60158</xdr:rowOff>
    </xdr:from>
    <xdr:ext cx="1282277" cy="797091"/>
    <xdr:pic>
      <xdr:nvPicPr>
        <xdr:cNvPr id="93" name="Picture 92"/>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3801454" y="6156158"/>
          <a:ext cx="1282277" cy="797091"/>
        </a:xfrm>
        <a:prstGeom prst="rect">
          <a:avLst/>
        </a:prstGeom>
      </xdr:spPr>
    </xdr:pic>
    <xdr:clientData/>
  </xdr:oneCellAnchor>
  <xdr:oneCellAnchor>
    <xdr:from>
      <xdr:col>6</xdr:col>
      <xdr:colOff>372117</xdr:colOff>
      <xdr:row>11</xdr:row>
      <xdr:rowOff>49180</xdr:rowOff>
    </xdr:from>
    <xdr:ext cx="916674" cy="753404"/>
    <xdr:pic>
      <xdr:nvPicPr>
        <xdr:cNvPr id="94" name="Picture 93"/>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4029717" y="2144680"/>
          <a:ext cx="916674" cy="753404"/>
        </a:xfrm>
        <a:prstGeom prst="rect">
          <a:avLst/>
        </a:prstGeom>
      </xdr:spPr>
    </xdr:pic>
    <xdr:clientData/>
  </xdr:oneCellAnchor>
  <xdr:oneCellAnchor>
    <xdr:from>
      <xdr:col>6</xdr:col>
      <xdr:colOff>194389</xdr:colOff>
      <xdr:row>83</xdr:row>
      <xdr:rowOff>116158</xdr:rowOff>
    </xdr:from>
    <xdr:ext cx="1199513" cy="696951"/>
    <xdr:pic>
      <xdr:nvPicPr>
        <xdr:cNvPr id="95" name="Picture 94"/>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3851989" y="15927658"/>
          <a:ext cx="1199513" cy="696951"/>
        </a:xfrm>
        <a:prstGeom prst="rect">
          <a:avLst/>
        </a:prstGeom>
      </xdr:spPr>
    </xdr:pic>
    <xdr:clientData/>
  </xdr:oneCellAnchor>
  <xdr:oneCellAnchor>
    <xdr:from>
      <xdr:col>6</xdr:col>
      <xdr:colOff>185854</xdr:colOff>
      <xdr:row>84</xdr:row>
      <xdr:rowOff>81312</xdr:rowOff>
    </xdr:from>
    <xdr:ext cx="1242896" cy="755030"/>
    <xdr:pic>
      <xdr:nvPicPr>
        <xdr:cNvPr id="96" name="Picture 95"/>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3843454" y="16083312"/>
          <a:ext cx="1242896" cy="755030"/>
        </a:xfrm>
        <a:prstGeom prst="rect">
          <a:avLst/>
        </a:prstGeom>
      </xdr:spPr>
    </xdr:pic>
    <xdr:clientData/>
  </xdr:oneCellAnchor>
  <xdr:oneCellAnchor>
    <xdr:from>
      <xdr:col>6</xdr:col>
      <xdr:colOff>223206</xdr:colOff>
      <xdr:row>85</xdr:row>
      <xdr:rowOff>127775</xdr:rowOff>
    </xdr:from>
    <xdr:ext cx="1182311" cy="733191"/>
    <xdr:pic>
      <xdr:nvPicPr>
        <xdr:cNvPr id="97" name="Picture 96"/>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3880806" y="16320275"/>
          <a:ext cx="1182311" cy="733191"/>
        </a:xfrm>
        <a:prstGeom prst="rect">
          <a:avLst/>
        </a:prstGeom>
      </xdr:spPr>
    </xdr:pic>
    <xdr:clientData/>
  </xdr:oneCellAnchor>
  <xdr:oneCellAnchor>
    <xdr:from>
      <xdr:col>6</xdr:col>
      <xdr:colOff>58080</xdr:colOff>
      <xdr:row>15</xdr:row>
      <xdr:rowOff>162622</xdr:rowOff>
    </xdr:from>
    <xdr:ext cx="1428749" cy="1219105"/>
    <xdr:pic>
      <xdr:nvPicPr>
        <xdr:cNvPr id="98" name="Picture 97"/>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3715680" y="3020122"/>
          <a:ext cx="1428749" cy="1219105"/>
        </a:xfrm>
        <a:prstGeom prst="rect">
          <a:avLst/>
        </a:prstGeom>
      </xdr:spPr>
    </xdr:pic>
    <xdr:clientData/>
  </xdr:oneCellAnchor>
  <xdr:oneCellAnchor>
    <xdr:from>
      <xdr:col>6</xdr:col>
      <xdr:colOff>81310</xdr:colOff>
      <xdr:row>16</xdr:row>
      <xdr:rowOff>197470</xdr:rowOff>
    </xdr:from>
    <xdr:ext cx="1457517" cy="922666"/>
    <xdr:pic>
      <xdr:nvPicPr>
        <xdr:cNvPr id="99" name="Picture 98"/>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3738910" y="3235945"/>
          <a:ext cx="1457517" cy="922666"/>
        </a:xfrm>
        <a:prstGeom prst="rect">
          <a:avLst/>
        </a:prstGeom>
      </xdr:spPr>
    </xdr:pic>
    <xdr:clientData/>
  </xdr:oneCellAnchor>
  <xdr:oneCellAnchor>
    <xdr:from>
      <xdr:col>6</xdr:col>
      <xdr:colOff>224118</xdr:colOff>
      <xdr:row>97</xdr:row>
      <xdr:rowOff>56030</xdr:rowOff>
    </xdr:from>
    <xdr:ext cx="1264537" cy="948403"/>
    <xdr:pic>
      <xdr:nvPicPr>
        <xdr:cNvPr id="100" name="Picture 99"/>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3881718" y="18534530"/>
          <a:ext cx="1264537" cy="948403"/>
        </a:xfrm>
        <a:prstGeom prst="rect">
          <a:avLst/>
        </a:prstGeom>
      </xdr:spPr>
    </xdr:pic>
    <xdr:clientData/>
  </xdr:oneCellAnchor>
  <xdr:oneCellAnchor>
    <xdr:from>
      <xdr:col>6</xdr:col>
      <xdr:colOff>257736</xdr:colOff>
      <xdr:row>98</xdr:row>
      <xdr:rowOff>56029</xdr:rowOff>
    </xdr:from>
    <xdr:ext cx="1264537" cy="948403"/>
    <xdr:pic>
      <xdr:nvPicPr>
        <xdr:cNvPr id="101" name="Picture 100"/>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3915336" y="18725029"/>
          <a:ext cx="1264537" cy="948403"/>
        </a:xfrm>
        <a:prstGeom prst="rect">
          <a:avLst/>
        </a:prstGeom>
      </xdr:spPr>
    </xdr:pic>
    <xdr:clientData/>
  </xdr:oneCellAnchor>
  <xdr:oneCellAnchor>
    <xdr:from>
      <xdr:col>6</xdr:col>
      <xdr:colOff>201706</xdr:colOff>
      <xdr:row>99</xdr:row>
      <xdr:rowOff>67236</xdr:rowOff>
    </xdr:from>
    <xdr:ext cx="1264537" cy="948403"/>
    <xdr:pic>
      <xdr:nvPicPr>
        <xdr:cNvPr id="102" name="Picture 101"/>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3859306" y="18926736"/>
          <a:ext cx="1264537" cy="948403"/>
        </a:xfrm>
        <a:prstGeom prst="rect">
          <a:avLst/>
        </a:prstGeom>
      </xdr:spPr>
    </xdr:pic>
    <xdr:clientData/>
  </xdr:oneCellAnchor>
  <xdr:oneCellAnchor>
    <xdr:from>
      <xdr:col>6</xdr:col>
      <xdr:colOff>224118</xdr:colOff>
      <xdr:row>100</xdr:row>
      <xdr:rowOff>44823</xdr:rowOff>
    </xdr:from>
    <xdr:ext cx="1264537" cy="948403"/>
    <xdr:pic>
      <xdr:nvPicPr>
        <xdr:cNvPr id="103" name="Picture 102"/>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3881718" y="19094823"/>
          <a:ext cx="1264537" cy="948403"/>
        </a:xfrm>
        <a:prstGeom prst="rect">
          <a:avLst/>
        </a:prstGeom>
      </xdr:spPr>
    </xdr:pic>
    <xdr:clientData/>
  </xdr:oneCellAnchor>
  <xdr:oneCellAnchor>
    <xdr:from>
      <xdr:col>6</xdr:col>
      <xdr:colOff>312867</xdr:colOff>
      <xdr:row>46</xdr:row>
      <xdr:rowOff>33617</xdr:rowOff>
    </xdr:from>
    <xdr:ext cx="885265" cy="885265"/>
    <xdr:pic>
      <xdr:nvPicPr>
        <xdr:cNvPr id="104" name="Picture 103"/>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3970467" y="8796617"/>
          <a:ext cx="885265" cy="885265"/>
        </a:xfrm>
        <a:prstGeom prst="rect">
          <a:avLst/>
        </a:prstGeom>
      </xdr:spPr>
    </xdr:pic>
    <xdr:clientData/>
  </xdr:oneCellAnchor>
  <xdr:oneCellAnchor>
    <xdr:from>
      <xdr:col>6</xdr:col>
      <xdr:colOff>246529</xdr:colOff>
      <xdr:row>21</xdr:row>
      <xdr:rowOff>123265</xdr:rowOff>
    </xdr:from>
    <xdr:ext cx="1289361" cy="721421"/>
    <xdr:pic>
      <xdr:nvPicPr>
        <xdr:cNvPr id="105" name="Picture 104"/>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flipH="1">
          <a:off x="3904129" y="4123765"/>
          <a:ext cx="1289361" cy="721421"/>
        </a:xfrm>
        <a:prstGeom prst="rect">
          <a:avLst/>
        </a:prstGeom>
      </xdr:spPr>
    </xdr:pic>
    <xdr:clientData/>
  </xdr:oneCellAnchor>
  <xdr:oneCellAnchor>
    <xdr:from>
      <xdr:col>6</xdr:col>
      <xdr:colOff>145676</xdr:colOff>
      <xdr:row>22</xdr:row>
      <xdr:rowOff>89647</xdr:rowOff>
    </xdr:from>
    <xdr:ext cx="1382288" cy="962185"/>
    <xdr:pic>
      <xdr:nvPicPr>
        <xdr:cNvPr id="106" name="Picture 105"/>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3803276" y="4280647"/>
          <a:ext cx="1382288" cy="962185"/>
        </a:xfrm>
        <a:prstGeom prst="rect">
          <a:avLst/>
        </a:prstGeom>
      </xdr:spPr>
    </xdr:pic>
    <xdr:clientData/>
  </xdr:oneCellAnchor>
  <xdr:oneCellAnchor>
    <xdr:from>
      <xdr:col>6</xdr:col>
      <xdr:colOff>217594</xdr:colOff>
      <xdr:row>23</xdr:row>
      <xdr:rowOff>44824</xdr:rowOff>
    </xdr:from>
    <xdr:ext cx="1296704" cy="840442"/>
    <xdr:pic>
      <xdr:nvPicPr>
        <xdr:cNvPr id="107" name="Picture 106"/>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3875194" y="4426324"/>
          <a:ext cx="1296704" cy="840442"/>
        </a:xfrm>
        <a:prstGeom prst="rect">
          <a:avLst/>
        </a:prstGeom>
      </xdr:spPr>
    </xdr:pic>
    <xdr:clientData/>
  </xdr:oneCellAnchor>
  <xdr:oneCellAnchor>
    <xdr:from>
      <xdr:col>6</xdr:col>
      <xdr:colOff>361968</xdr:colOff>
      <xdr:row>108</xdr:row>
      <xdr:rowOff>44823</xdr:rowOff>
    </xdr:from>
    <xdr:ext cx="765769" cy="1026457"/>
    <xdr:pic>
      <xdr:nvPicPr>
        <xdr:cNvPr id="108" name="Picture 107"/>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4019568" y="20618823"/>
          <a:ext cx="765769" cy="1026457"/>
        </a:xfrm>
        <a:prstGeom prst="rect">
          <a:avLst/>
        </a:prstGeom>
      </xdr:spPr>
    </xdr:pic>
    <xdr:clientData/>
  </xdr:oneCellAnchor>
  <xdr:oneCellAnchor>
    <xdr:from>
      <xdr:col>6</xdr:col>
      <xdr:colOff>414619</xdr:colOff>
      <xdr:row>60</xdr:row>
      <xdr:rowOff>78441</xdr:rowOff>
    </xdr:from>
    <xdr:ext cx="843430" cy="1130555"/>
    <xdr:pic>
      <xdr:nvPicPr>
        <xdr:cNvPr id="109" name="Picture 108"/>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4072219" y="11508441"/>
          <a:ext cx="843430" cy="1130555"/>
        </a:xfrm>
        <a:prstGeom prst="rect">
          <a:avLst/>
        </a:prstGeom>
      </xdr:spPr>
    </xdr:pic>
    <xdr:clientData/>
  </xdr:oneCellAnchor>
  <xdr:oneCellAnchor>
    <xdr:from>
      <xdr:col>6</xdr:col>
      <xdr:colOff>381000</xdr:colOff>
      <xdr:row>61</xdr:row>
      <xdr:rowOff>44823</xdr:rowOff>
    </xdr:from>
    <xdr:ext cx="931981" cy="1249253"/>
    <xdr:pic>
      <xdr:nvPicPr>
        <xdr:cNvPr id="110" name="Picture 109"/>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4038600" y="11665323"/>
          <a:ext cx="931981" cy="1249253"/>
        </a:xfrm>
        <a:prstGeom prst="rect">
          <a:avLst/>
        </a:prstGeom>
      </xdr:spPr>
    </xdr:pic>
    <xdr:clientData/>
  </xdr:oneCellAnchor>
  <xdr:oneCellAnchor>
    <xdr:from>
      <xdr:col>6</xdr:col>
      <xdr:colOff>96169</xdr:colOff>
      <xdr:row>3</xdr:row>
      <xdr:rowOff>201706</xdr:rowOff>
    </xdr:from>
    <xdr:ext cx="1372558" cy="762000"/>
    <xdr:pic>
      <xdr:nvPicPr>
        <xdr:cNvPr id="111" name="Picture 110">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05"/>
        <a:stretch>
          <a:fillRect/>
        </a:stretch>
      </xdr:blipFill>
      <xdr:spPr>
        <a:xfrm>
          <a:off x="9105698" y="1467971"/>
          <a:ext cx="1372558" cy="762000"/>
        </a:xfrm>
        <a:prstGeom prst="rect">
          <a:avLst/>
        </a:prstGeom>
      </xdr:spPr>
    </xdr:pic>
    <xdr:clientData/>
  </xdr:oneCellAnchor>
  <xdr:oneCellAnchor>
    <xdr:from>
      <xdr:col>6</xdr:col>
      <xdr:colOff>258415</xdr:colOff>
      <xdr:row>4</xdr:row>
      <xdr:rowOff>22412</xdr:rowOff>
    </xdr:from>
    <xdr:ext cx="1218381" cy="697566"/>
    <xdr:pic>
      <xdr:nvPicPr>
        <xdr:cNvPr id="112" name="Picture 111">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06"/>
        <a:stretch>
          <a:fillRect/>
        </a:stretch>
      </xdr:blipFill>
      <xdr:spPr>
        <a:xfrm>
          <a:off x="3916015" y="784412"/>
          <a:ext cx="1218381" cy="697566"/>
        </a:xfrm>
        <a:prstGeom prst="rect">
          <a:avLst/>
        </a:prstGeom>
      </xdr:spPr>
    </xdr:pic>
    <xdr:clientData/>
  </xdr:oneCellAnchor>
  <xdr:oneCellAnchor>
    <xdr:from>
      <xdr:col>6</xdr:col>
      <xdr:colOff>299348</xdr:colOff>
      <xdr:row>5</xdr:row>
      <xdr:rowOff>201707</xdr:rowOff>
    </xdr:from>
    <xdr:ext cx="1197527" cy="750793"/>
    <xdr:pic>
      <xdr:nvPicPr>
        <xdr:cNvPr id="113" name="Picture 112">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07"/>
        <a:stretch>
          <a:fillRect/>
        </a:stretch>
      </xdr:blipFill>
      <xdr:spPr>
        <a:xfrm>
          <a:off x="9308877" y="3417795"/>
          <a:ext cx="1197527" cy="750793"/>
        </a:xfrm>
        <a:prstGeom prst="rect">
          <a:avLst/>
        </a:prstGeom>
      </xdr:spPr>
    </xdr:pic>
    <xdr:clientData/>
  </xdr:oneCellAnchor>
  <xdr:oneCellAnchor>
    <xdr:from>
      <xdr:col>6</xdr:col>
      <xdr:colOff>190501</xdr:colOff>
      <xdr:row>29</xdr:row>
      <xdr:rowOff>33615</xdr:rowOff>
    </xdr:from>
    <xdr:ext cx="1165411" cy="874059"/>
    <xdr:pic>
      <xdr:nvPicPr>
        <xdr:cNvPr id="114" name="Picture 113"/>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3848101" y="5558115"/>
          <a:ext cx="1165411" cy="874059"/>
        </a:xfrm>
        <a:prstGeom prst="rect">
          <a:avLst/>
        </a:prstGeom>
      </xdr:spPr>
    </xdr:pic>
    <xdr:clientData/>
  </xdr:oneCellAnchor>
  <xdr:oneCellAnchor>
    <xdr:from>
      <xdr:col>6</xdr:col>
      <xdr:colOff>234014</xdr:colOff>
      <xdr:row>33</xdr:row>
      <xdr:rowOff>22410</xdr:rowOff>
    </xdr:from>
    <xdr:ext cx="1110693" cy="774903"/>
    <xdr:pic>
      <xdr:nvPicPr>
        <xdr:cNvPr id="115" name="Picture 114"/>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9243543" y="31410086"/>
          <a:ext cx="1110693" cy="77490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182076</xdr:colOff>
      <xdr:row>49</xdr:row>
      <xdr:rowOff>27333</xdr:rowOff>
    </xdr:from>
    <xdr:ext cx="1199574" cy="690452"/>
    <xdr:pic>
      <xdr:nvPicPr>
        <xdr:cNvPr id="2" name="Picture 1">
          <a:extLst>
            <a:ext uri="{FF2B5EF4-FFF2-40B4-BE49-F238E27FC236}">
              <a16:creationId xmlns="" xmlns:a16="http://schemas.microsoft.com/office/drawing/2014/main" id="{1173FC1E-BF9E-488E-9F9B-D99049BFF3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9988" y="52561371"/>
          <a:ext cx="1199574" cy="690452"/>
        </a:xfrm>
        <a:prstGeom prst="rect">
          <a:avLst/>
        </a:prstGeom>
      </xdr:spPr>
    </xdr:pic>
    <xdr:clientData/>
  </xdr:oneCellAnchor>
  <xdr:oneCellAnchor>
    <xdr:from>
      <xdr:col>6</xdr:col>
      <xdr:colOff>224289</xdr:colOff>
      <xdr:row>50</xdr:row>
      <xdr:rowOff>120771</xdr:rowOff>
    </xdr:from>
    <xdr:ext cx="1371600" cy="748371"/>
    <xdr:pic>
      <xdr:nvPicPr>
        <xdr:cNvPr id="3" name="Picture 2">
          <a:extLst>
            <a:ext uri="{FF2B5EF4-FFF2-40B4-BE49-F238E27FC236}">
              <a16:creationId xmlns="" xmlns:a16="http://schemas.microsoft.com/office/drawing/2014/main" id="{F3F40F08-8328-4771-9ED4-8926A7BAC1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81889" y="9645771"/>
          <a:ext cx="1371600" cy="748371"/>
        </a:xfrm>
        <a:prstGeom prst="rect">
          <a:avLst/>
        </a:prstGeom>
      </xdr:spPr>
    </xdr:pic>
    <xdr:clientData/>
  </xdr:oneCellAnchor>
  <xdr:oneCellAnchor>
    <xdr:from>
      <xdr:col>6</xdr:col>
      <xdr:colOff>94892</xdr:colOff>
      <xdr:row>51</xdr:row>
      <xdr:rowOff>25880</xdr:rowOff>
    </xdr:from>
    <xdr:ext cx="1305844" cy="861565"/>
    <xdr:pic>
      <xdr:nvPicPr>
        <xdr:cNvPr id="4" name="Picture 3">
          <a:extLst>
            <a:ext uri="{FF2B5EF4-FFF2-40B4-BE49-F238E27FC236}">
              <a16:creationId xmlns="" xmlns:a16="http://schemas.microsoft.com/office/drawing/2014/main" id="{95FAFF9C-98C7-4672-8112-EE0A7FD938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52492" y="9741380"/>
          <a:ext cx="1305844" cy="861565"/>
        </a:xfrm>
        <a:prstGeom prst="rect">
          <a:avLst/>
        </a:prstGeom>
      </xdr:spPr>
    </xdr:pic>
    <xdr:clientData/>
  </xdr:oneCellAnchor>
  <xdr:oneCellAnchor>
    <xdr:from>
      <xdr:col>6</xdr:col>
      <xdr:colOff>44824</xdr:colOff>
      <xdr:row>53</xdr:row>
      <xdr:rowOff>77022</xdr:rowOff>
    </xdr:from>
    <xdr:ext cx="1551147" cy="676141"/>
    <xdr:pic>
      <xdr:nvPicPr>
        <xdr:cNvPr id="5" name="Picture 4">
          <a:extLst>
            <a:ext uri="{FF2B5EF4-FFF2-40B4-BE49-F238E27FC236}">
              <a16:creationId xmlns="" xmlns:a16="http://schemas.microsoft.com/office/drawing/2014/main" id="{A6295D4F-6F37-4408-9817-59E2E29CDD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02424" y="10173522"/>
          <a:ext cx="1551147" cy="676141"/>
        </a:xfrm>
        <a:prstGeom prst="rect">
          <a:avLst/>
        </a:prstGeom>
      </xdr:spPr>
    </xdr:pic>
    <xdr:clientData/>
  </xdr:oneCellAnchor>
  <xdr:oneCellAnchor>
    <xdr:from>
      <xdr:col>6</xdr:col>
      <xdr:colOff>86262</xdr:colOff>
      <xdr:row>55</xdr:row>
      <xdr:rowOff>60385</xdr:rowOff>
    </xdr:from>
    <xdr:ext cx="1483743" cy="957534"/>
    <xdr:pic>
      <xdr:nvPicPr>
        <xdr:cNvPr id="6" name="Picture 5">
          <a:extLst>
            <a:ext uri="{FF2B5EF4-FFF2-40B4-BE49-F238E27FC236}">
              <a16:creationId xmlns="" xmlns:a16="http://schemas.microsoft.com/office/drawing/2014/main" id="{80C2DAAD-676D-4A64-83AC-25A363E928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rot="5400000">
          <a:off x="4006967" y="10274780"/>
          <a:ext cx="957534" cy="1483743"/>
        </a:xfrm>
        <a:prstGeom prst="rect">
          <a:avLst/>
        </a:prstGeom>
      </xdr:spPr>
    </xdr:pic>
    <xdr:clientData/>
  </xdr:oneCellAnchor>
  <xdr:oneCellAnchor>
    <xdr:from>
      <xdr:col>6</xdr:col>
      <xdr:colOff>34506</xdr:colOff>
      <xdr:row>59</xdr:row>
      <xdr:rowOff>280146</xdr:rowOff>
    </xdr:from>
    <xdr:ext cx="1430320" cy="651507"/>
    <xdr:pic>
      <xdr:nvPicPr>
        <xdr:cNvPr id="7" name="Picture 6">
          <a:extLst>
            <a:ext uri="{FF2B5EF4-FFF2-40B4-BE49-F238E27FC236}">
              <a16:creationId xmlns="" xmlns:a16="http://schemas.microsoft.com/office/drawing/2014/main" id="{0E22E5A6-BA4D-49AE-B36D-5CBFDFD0F07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92106" y="11433921"/>
          <a:ext cx="1430320" cy="651507"/>
        </a:xfrm>
        <a:prstGeom prst="rect">
          <a:avLst/>
        </a:prstGeom>
      </xdr:spPr>
    </xdr:pic>
    <xdr:clientData/>
  </xdr:oneCellAnchor>
  <xdr:oneCellAnchor>
    <xdr:from>
      <xdr:col>6</xdr:col>
      <xdr:colOff>209499</xdr:colOff>
      <xdr:row>58</xdr:row>
      <xdr:rowOff>403412</xdr:rowOff>
    </xdr:from>
    <xdr:ext cx="1168122" cy="631758"/>
    <xdr:pic>
      <xdr:nvPicPr>
        <xdr:cNvPr id="8" name="Picture 7">
          <a:extLst>
            <a:ext uri="{FF2B5EF4-FFF2-40B4-BE49-F238E27FC236}">
              <a16:creationId xmlns="" xmlns:a16="http://schemas.microsoft.com/office/drawing/2014/main" id="{5347F57E-A67E-4F03-8AA4-262B9395ED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67099" y="11242862"/>
          <a:ext cx="1168122" cy="631758"/>
        </a:xfrm>
        <a:prstGeom prst="rect">
          <a:avLst/>
        </a:prstGeom>
      </xdr:spPr>
    </xdr:pic>
    <xdr:clientData/>
  </xdr:oneCellAnchor>
  <xdr:oneCellAnchor>
    <xdr:from>
      <xdr:col>6</xdr:col>
      <xdr:colOff>162381</xdr:colOff>
      <xdr:row>57</xdr:row>
      <xdr:rowOff>192826</xdr:rowOff>
    </xdr:from>
    <xdr:ext cx="1430970" cy="588625"/>
    <xdr:pic>
      <xdr:nvPicPr>
        <xdr:cNvPr id="9" name="Picture 8">
          <a:extLst>
            <a:ext uri="{FF2B5EF4-FFF2-40B4-BE49-F238E27FC236}">
              <a16:creationId xmlns="" xmlns:a16="http://schemas.microsoft.com/office/drawing/2014/main" id="{1D201929-2FEC-4DBB-8C35-A22120E75AD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9981" y="11051326"/>
          <a:ext cx="1430970" cy="588625"/>
        </a:xfrm>
        <a:prstGeom prst="rect">
          <a:avLst/>
        </a:prstGeom>
      </xdr:spPr>
    </xdr:pic>
    <xdr:clientData/>
  </xdr:oneCellAnchor>
  <xdr:oneCellAnchor>
    <xdr:from>
      <xdr:col>6</xdr:col>
      <xdr:colOff>60892</xdr:colOff>
      <xdr:row>56</xdr:row>
      <xdr:rowOff>240069</xdr:rowOff>
    </xdr:from>
    <xdr:ext cx="1339843" cy="744357"/>
    <xdr:pic>
      <xdr:nvPicPr>
        <xdr:cNvPr id="10" name="Picture 9">
          <a:extLst>
            <a:ext uri="{FF2B5EF4-FFF2-40B4-BE49-F238E27FC236}">
              <a16:creationId xmlns="" xmlns:a16="http://schemas.microsoft.com/office/drawing/2014/main" id="{3715663A-0833-4BE8-AD12-74E25B9DF1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18492" y="10860444"/>
          <a:ext cx="1339843" cy="744357"/>
        </a:xfrm>
        <a:prstGeom prst="rect">
          <a:avLst/>
        </a:prstGeom>
      </xdr:spPr>
    </xdr:pic>
    <xdr:clientData/>
  </xdr:oneCellAnchor>
  <xdr:oneCellAnchor>
    <xdr:from>
      <xdr:col>6</xdr:col>
      <xdr:colOff>243569</xdr:colOff>
      <xdr:row>69</xdr:row>
      <xdr:rowOff>71042</xdr:rowOff>
    </xdr:from>
    <xdr:ext cx="1217847" cy="872790"/>
    <xdr:pic>
      <xdr:nvPicPr>
        <xdr:cNvPr id="11" name="Picture 10">
          <a:extLst>
            <a:ext uri="{FF2B5EF4-FFF2-40B4-BE49-F238E27FC236}">
              <a16:creationId xmlns="" xmlns:a16="http://schemas.microsoft.com/office/drawing/2014/main" id="{17A3A1D9-EEF7-4BB6-A8AC-28099E9E52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01169" y="13215542"/>
          <a:ext cx="1217847" cy="872790"/>
        </a:xfrm>
        <a:prstGeom prst="rect">
          <a:avLst/>
        </a:prstGeom>
      </xdr:spPr>
    </xdr:pic>
    <xdr:clientData/>
  </xdr:oneCellAnchor>
  <xdr:oneCellAnchor>
    <xdr:from>
      <xdr:col>6</xdr:col>
      <xdr:colOff>121784</xdr:colOff>
      <xdr:row>70</xdr:row>
      <xdr:rowOff>144886</xdr:rowOff>
    </xdr:from>
    <xdr:ext cx="1424628" cy="798946"/>
    <xdr:pic>
      <xdr:nvPicPr>
        <xdr:cNvPr id="12" name="Picture 11">
          <a:extLst>
            <a:ext uri="{FF2B5EF4-FFF2-40B4-BE49-F238E27FC236}">
              <a16:creationId xmlns="" xmlns:a16="http://schemas.microsoft.com/office/drawing/2014/main" id="{3A4EC461-B6B1-4446-92D2-CE9167A73D6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79384" y="13479886"/>
          <a:ext cx="1424628" cy="798946"/>
        </a:xfrm>
        <a:prstGeom prst="rect">
          <a:avLst/>
        </a:prstGeom>
      </xdr:spPr>
    </xdr:pic>
    <xdr:clientData/>
  </xdr:oneCellAnchor>
  <xdr:oneCellAnchor>
    <xdr:from>
      <xdr:col>6</xdr:col>
      <xdr:colOff>142081</xdr:colOff>
      <xdr:row>71</xdr:row>
      <xdr:rowOff>86956</xdr:rowOff>
    </xdr:from>
    <xdr:ext cx="1370713" cy="694495"/>
    <xdr:pic>
      <xdr:nvPicPr>
        <xdr:cNvPr id="13" name="Picture 12">
          <a:extLst>
            <a:ext uri="{FF2B5EF4-FFF2-40B4-BE49-F238E27FC236}">
              <a16:creationId xmlns="" xmlns:a16="http://schemas.microsoft.com/office/drawing/2014/main" id="{45920B1B-84CF-4F26-8931-55C67872FF2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799681" y="13612456"/>
          <a:ext cx="1370713" cy="694495"/>
        </a:xfrm>
        <a:prstGeom prst="rect">
          <a:avLst/>
        </a:prstGeom>
      </xdr:spPr>
    </xdr:pic>
    <xdr:clientData/>
  </xdr:oneCellAnchor>
  <xdr:oneCellAnchor>
    <xdr:from>
      <xdr:col>6</xdr:col>
      <xdr:colOff>71042</xdr:colOff>
      <xdr:row>52</xdr:row>
      <xdr:rowOff>76973</xdr:rowOff>
    </xdr:from>
    <xdr:ext cx="1374517" cy="774673"/>
    <xdr:pic>
      <xdr:nvPicPr>
        <xdr:cNvPr id="14" name="Picture 13">
          <a:extLst>
            <a:ext uri="{FF2B5EF4-FFF2-40B4-BE49-F238E27FC236}">
              <a16:creationId xmlns="" xmlns:a16="http://schemas.microsoft.com/office/drawing/2014/main" id="{CB12E664-61EF-49F9-A082-493D09BB530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728642" y="9982973"/>
          <a:ext cx="1374517" cy="774673"/>
        </a:xfrm>
        <a:prstGeom prst="rect">
          <a:avLst/>
        </a:prstGeom>
      </xdr:spPr>
    </xdr:pic>
    <xdr:clientData/>
  </xdr:oneCellAnchor>
  <xdr:oneCellAnchor>
    <xdr:from>
      <xdr:col>6</xdr:col>
      <xdr:colOff>30446</xdr:colOff>
      <xdr:row>54</xdr:row>
      <xdr:rowOff>179294</xdr:rowOff>
    </xdr:from>
    <xdr:ext cx="1449710" cy="571712"/>
    <xdr:pic>
      <xdr:nvPicPr>
        <xdr:cNvPr id="15" name="Picture 14">
          <a:extLst>
            <a:ext uri="{FF2B5EF4-FFF2-40B4-BE49-F238E27FC236}">
              <a16:creationId xmlns="" xmlns:a16="http://schemas.microsoft.com/office/drawing/2014/main" id="{34BCD368-65C3-40CC-85AC-3C3080B65D9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688046" y="10466294"/>
          <a:ext cx="1449710" cy="571712"/>
        </a:xfrm>
        <a:prstGeom prst="rect">
          <a:avLst/>
        </a:prstGeom>
      </xdr:spPr>
    </xdr:pic>
    <xdr:clientData/>
  </xdr:oneCellAnchor>
  <xdr:oneCellAnchor>
    <xdr:from>
      <xdr:col>6</xdr:col>
      <xdr:colOff>98662</xdr:colOff>
      <xdr:row>72</xdr:row>
      <xdr:rowOff>61816</xdr:rowOff>
    </xdr:from>
    <xdr:ext cx="1299959" cy="740856"/>
    <xdr:pic>
      <xdr:nvPicPr>
        <xdr:cNvPr id="16" name="Picture 15">
          <a:extLst>
            <a:ext uri="{FF2B5EF4-FFF2-40B4-BE49-F238E27FC236}">
              <a16:creationId xmlns="" xmlns:a16="http://schemas.microsoft.com/office/drawing/2014/main" id="{615C42D0-7006-4D9B-8D9A-F9A74AB2EEA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756262" y="13777816"/>
          <a:ext cx="1299959" cy="740856"/>
        </a:xfrm>
        <a:prstGeom prst="rect">
          <a:avLst/>
        </a:prstGeom>
      </xdr:spPr>
    </xdr:pic>
    <xdr:clientData/>
  </xdr:oneCellAnchor>
  <xdr:oneCellAnchor>
    <xdr:from>
      <xdr:col>6</xdr:col>
      <xdr:colOff>282610</xdr:colOff>
      <xdr:row>80</xdr:row>
      <xdr:rowOff>30129</xdr:rowOff>
    </xdr:from>
    <xdr:ext cx="1130071" cy="851363"/>
    <xdr:pic>
      <xdr:nvPicPr>
        <xdr:cNvPr id="17" name="Picture 16" descr="Image result for pvc water pipe">
          <a:extLst>
            <a:ext uri="{FF2B5EF4-FFF2-40B4-BE49-F238E27FC236}">
              <a16:creationId xmlns="" xmlns:a16="http://schemas.microsoft.com/office/drawing/2014/main" id="{6E8F20FA-CE2E-4AB0-936B-6C91FD01730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940210" y="15270129"/>
          <a:ext cx="1130071" cy="8513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537883</xdr:colOff>
      <xdr:row>104</xdr:row>
      <xdr:rowOff>50744</xdr:rowOff>
    </xdr:from>
    <xdr:ext cx="742950" cy="742950"/>
    <xdr:pic>
      <xdr:nvPicPr>
        <xdr:cNvPr id="18" name="Picture 17" descr="Image result for float valve">
          <a:extLst>
            <a:ext uri="{FF2B5EF4-FFF2-40B4-BE49-F238E27FC236}">
              <a16:creationId xmlns="" xmlns:a16="http://schemas.microsoft.com/office/drawing/2014/main" id="{7492C14E-3C19-4D67-97E1-74387B6994F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195483" y="19862744"/>
          <a:ext cx="742950" cy="742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489888</xdr:colOff>
      <xdr:row>96</xdr:row>
      <xdr:rowOff>71041</xdr:rowOff>
    </xdr:from>
    <xdr:ext cx="771525" cy="771525"/>
    <xdr:pic>
      <xdr:nvPicPr>
        <xdr:cNvPr id="19" name="Picture 18" descr="Image result for PPR female socket connector">
          <a:extLst>
            <a:ext uri="{FF2B5EF4-FFF2-40B4-BE49-F238E27FC236}">
              <a16:creationId xmlns="" xmlns:a16="http://schemas.microsoft.com/office/drawing/2014/main" id="{FE31DB55-2634-4211-B7CB-6BB42B11971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47488" y="18359041"/>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490944</xdr:colOff>
      <xdr:row>90</xdr:row>
      <xdr:rowOff>46515</xdr:rowOff>
    </xdr:from>
    <xdr:ext cx="771525" cy="771525"/>
    <xdr:pic>
      <xdr:nvPicPr>
        <xdr:cNvPr id="20" name="Picture 19" descr="Image result for PPR female socket connector">
          <a:extLst>
            <a:ext uri="{FF2B5EF4-FFF2-40B4-BE49-F238E27FC236}">
              <a16:creationId xmlns="" xmlns:a16="http://schemas.microsoft.com/office/drawing/2014/main" id="{D7518727-EB94-48AC-B4AF-6F622D05CE6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148544" y="17191515"/>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298752</xdr:colOff>
      <xdr:row>83</xdr:row>
      <xdr:rowOff>27273</xdr:rowOff>
    </xdr:from>
    <xdr:ext cx="904875" cy="806324"/>
    <xdr:pic>
      <xdr:nvPicPr>
        <xdr:cNvPr id="21" name="Picture 20">
          <a:extLst>
            <a:ext uri="{FF2B5EF4-FFF2-40B4-BE49-F238E27FC236}">
              <a16:creationId xmlns="" xmlns:a16="http://schemas.microsoft.com/office/drawing/2014/main" id="{431C2B69-02B9-4308-87DD-CCB15A7E67A8}"/>
            </a:ext>
          </a:extLst>
        </xdr:cNvPr>
        <xdr:cNvPicPr>
          <a:picLocks noChangeAspect="1"/>
        </xdr:cNvPicPr>
      </xdr:nvPicPr>
      <xdr:blipFill>
        <a:blip xmlns:r="http://schemas.openxmlformats.org/officeDocument/2006/relationships" r:embed="rId20"/>
        <a:stretch>
          <a:fillRect/>
        </a:stretch>
      </xdr:blipFill>
      <xdr:spPr>
        <a:xfrm>
          <a:off x="3956352" y="15838773"/>
          <a:ext cx="904875" cy="806324"/>
        </a:xfrm>
        <a:prstGeom prst="rect">
          <a:avLst/>
        </a:prstGeom>
      </xdr:spPr>
    </xdr:pic>
    <xdr:clientData/>
  </xdr:oneCellAnchor>
  <xdr:oneCellAnchor>
    <xdr:from>
      <xdr:col>6</xdr:col>
      <xdr:colOff>233421</xdr:colOff>
      <xdr:row>74</xdr:row>
      <xdr:rowOff>156037</xdr:rowOff>
    </xdr:from>
    <xdr:ext cx="1268590" cy="690114"/>
    <xdr:pic>
      <xdr:nvPicPr>
        <xdr:cNvPr id="22" name="Picture 21">
          <a:extLst>
            <a:ext uri="{FF2B5EF4-FFF2-40B4-BE49-F238E27FC236}">
              <a16:creationId xmlns="" xmlns:a16="http://schemas.microsoft.com/office/drawing/2014/main" id="{06C446C9-76AB-453C-9002-CE335524665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91021" y="14253037"/>
          <a:ext cx="1268590" cy="690114"/>
        </a:xfrm>
        <a:prstGeom prst="rect">
          <a:avLst/>
        </a:prstGeom>
      </xdr:spPr>
    </xdr:pic>
    <xdr:clientData/>
  </xdr:oneCellAnchor>
  <xdr:oneCellAnchor>
    <xdr:from>
      <xdr:col>6</xdr:col>
      <xdr:colOff>334909</xdr:colOff>
      <xdr:row>75</xdr:row>
      <xdr:rowOff>172530</xdr:rowOff>
    </xdr:from>
    <xdr:ext cx="1217846" cy="568328"/>
    <xdr:pic>
      <xdr:nvPicPr>
        <xdr:cNvPr id="23" name="Picture 22">
          <a:extLst>
            <a:ext uri="{FF2B5EF4-FFF2-40B4-BE49-F238E27FC236}">
              <a16:creationId xmlns="" xmlns:a16="http://schemas.microsoft.com/office/drawing/2014/main" id="{B4432D22-DBC7-4A67-A3E3-B4F09A1F7BC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992509" y="14460030"/>
          <a:ext cx="1217846" cy="568328"/>
        </a:xfrm>
        <a:prstGeom prst="rect">
          <a:avLst/>
        </a:prstGeom>
      </xdr:spPr>
    </xdr:pic>
    <xdr:clientData/>
  </xdr:oneCellAnchor>
  <xdr:oneCellAnchor>
    <xdr:from>
      <xdr:col>6</xdr:col>
      <xdr:colOff>274016</xdr:colOff>
      <xdr:row>76</xdr:row>
      <xdr:rowOff>304327</xdr:rowOff>
    </xdr:from>
    <xdr:ext cx="1193955" cy="649652"/>
    <xdr:pic>
      <xdr:nvPicPr>
        <xdr:cNvPr id="24" name="Picture 23">
          <a:extLst>
            <a:ext uri="{FF2B5EF4-FFF2-40B4-BE49-F238E27FC236}">
              <a16:creationId xmlns="" xmlns:a16="http://schemas.microsoft.com/office/drawing/2014/main" id="{AD0920E6-75E2-4099-B39A-AAE4D23F7C4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931616" y="14668027"/>
          <a:ext cx="1193955" cy="649652"/>
        </a:xfrm>
        <a:prstGeom prst="rect">
          <a:avLst/>
        </a:prstGeom>
      </xdr:spPr>
    </xdr:pic>
    <xdr:clientData/>
  </xdr:oneCellAnchor>
  <xdr:oneCellAnchor>
    <xdr:from>
      <xdr:col>6</xdr:col>
      <xdr:colOff>192827</xdr:colOff>
      <xdr:row>77</xdr:row>
      <xdr:rowOff>333968</xdr:rowOff>
    </xdr:from>
    <xdr:ext cx="1331174" cy="661452"/>
    <xdr:pic>
      <xdr:nvPicPr>
        <xdr:cNvPr id="25" name="Picture 24">
          <a:extLst>
            <a:ext uri="{FF2B5EF4-FFF2-40B4-BE49-F238E27FC236}">
              <a16:creationId xmlns="" xmlns:a16="http://schemas.microsoft.com/office/drawing/2014/main" id="{856BBE76-59F8-469C-AC76-2827E3F4F06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50427" y="14859593"/>
          <a:ext cx="1331174" cy="661452"/>
        </a:xfrm>
        <a:prstGeom prst="rect">
          <a:avLst/>
        </a:prstGeom>
      </xdr:spPr>
    </xdr:pic>
    <xdr:clientData/>
  </xdr:oneCellAnchor>
  <xdr:oneCellAnchor>
    <xdr:from>
      <xdr:col>6</xdr:col>
      <xdr:colOff>37425</xdr:colOff>
      <xdr:row>128</xdr:row>
      <xdr:rowOff>153705</xdr:rowOff>
    </xdr:from>
    <xdr:ext cx="1508987" cy="731350"/>
    <xdr:pic>
      <xdr:nvPicPr>
        <xdr:cNvPr id="26" name="Picture 25">
          <a:extLst>
            <a:ext uri="{FF2B5EF4-FFF2-40B4-BE49-F238E27FC236}">
              <a16:creationId xmlns="" xmlns:a16="http://schemas.microsoft.com/office/drawing/2014/main" id="{E7FDCF99-5A07-4A3A-814D-CB111A786E3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695025" y="24537705"/>
          <a:ext cx="1508987" cy="731350"/>
        </a:xfrm>
        <a:prstGeom prst="rect">
          <a:avLst/>
        </a:prstGeom>
      </xdr:spPr>
    </xdr:pic>
    <xdr:clientData/>
  </xdr:oneCellAnchor>
  <xdr:oneCellAnchor>
    <xdr:from>
      <xdr:col>6</xdr:col>
      <xdr:colOff>94203</xdr:colOff>
      <xdr:row>122</xdr:row>
      <xdr:rowOff>85947</xdr:rowOff>
    </xdr:from>
    <xdr:ext cx="1468711" cy="846459"/>
    <xdr:pic>
      <xdr:nvPicPr>
        <xdr:cNvPr id="27" name="Picture 26">
          <a:extLst>
            <a:ext uri="{FF2B5EF4-FFF2-40B4-BE49-F238E27FC236}">
              <a16:creationId xmlns="" xmlns:a16="http://schemas.microsoft.com/office/drawing/2014/main" id="{F23AA238-7C51-47A0-810A-5ECDD6783D8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751803" y="23326947"/>
          <a:ext cx="1468711" cy="846459"/>
        </a:xfrm>
        <a:prstGeom prst="rect">
          <a:avLst/>
        </a:prstGeom>
      </xdr:spPr>
    </xdr:pic>
    <xdr:clientData/>
  </xdr:oneCellAnchor>
  <xdr:oneCellAnchor>
    <xdr:from>
      <xdr:col>6</xdr:col>
      <xdr:colOff>81755</xdr:colOff>
      <xdr:row>132</xdr:row>
      <xdr:rowOff>172529</xdr:rowOff>
    </xdr:from>
    <xdr:ext cx="1491298" cy="735147"/>
    <xdr:pic>
      <xdr:nvPicPr>
        <xdr:cNvPr id="28" name="Picture 27">
          <a:extLst>
            <a:ext uri="{FF2B5EF4-FFF2-40B4-BE49-F238E27FC236}">
              <a16:creationId xmlns="" xmlns:a16="http://schemas.microsoft.com/office/drawing/2014/main" id="{A95307CE-3FD0-4393-80D2-EA5CA5E4688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739355" y="25318529"/>
          <a:ext cx="1491298" cy="735147"/>
        </a:xfrm>
        <a:prstGeom prst="rect">
          <a:avLst/>
        </a:prstGeom>
      </xdr:spPr>
    </xdr:pic>
    <xdr:clientData/>
  </xdr:oneCellAnchor>
  <xdr:oneCellAnchor>
    <xdr:from>
      <xdr:col>6</xdr:col>
      <xdr:colOff>91338</xdr:colOff>
      <xdr:row>133</xdr:row>
      <xdr:rowOff>187944</xdr:rowOff>
    </xdr:from>
    <xdr:ext cx="1399044" cy="603655"/>
    <xdr:pic>
      <xdr:nvPicPr>
        <xdr:cNvPr id="29" name="Picture 28">
          <a:extLst>
            <a:ext uri="{FF2B5EF4-FFF2-40B4-BE49-F238E27FC236}">
              <a16:creationId xmlns="" xmlns:a16="http://schemas.microsoft.com/office/drawing/2014/main" id="{F6E47091-DA96-4C75-AA07-6C6B8DF87D5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748938" y="25524444"/>
          <a:ext cx="1399044" cy="603655"/>
        </a:xfrm>
        <a:prstGeom prst="rect">
          <a:avLst/>
        </a:prstGeom>
      </xdr:spPr>
    </xdr:pic>
    <xdr:clientData/>
  </xdr:oneCellAnchor>
  <xdr:oneCellAnchor>
    <xdr:from>
      <xdr:col>6</xdr:col>
      <xdr:colOff>387763</xdr:colOff>
      <xdr:row>84</xdr:row>
      <xdr:rowOff>146944</xdr:rowOff>
    </xdr:from>
    <xdr:ext cx="1085850" cy="548031"/>
    <xdr:pic>
      <xdr:nvPicPr>
        <xdr:cNvPr id="30" name="Picture 29" descr="Image result for PVC tee section">
          <a:extLst>
            <a:ext uri="{FF2B5EF4-FFF2-40B4-BE49-F238E27FC236}">
              <a16:creationId xmlns="" xmlns:a16="http://schemas.microsoft.com/office/drawing/2014/main" id="{5B88F6D1-2C5F-4219-A562-B04416E4944A}"/>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045363" y="16148944"/>
          <a:ext cx="1085850" cy="548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253718</xdr:colOff>
      <xdr:row>91</xdr:row>
      <xdr:rowOff>44400</xdr:rowOff>
    </xdr:from>
    <xdr:ext cx="1276349" cy="710411"/>
    <xdr:pic>
      <xdr:nvPicPr>
        <xdr:cNvPr id="31" name="Picture 30" descr="Image result for 110mm pvc gate valve">
          <a:extLst>
            <a:ext uri="{FF2B5EF4-FFF2-40B4-BE49-F238E27FC236}">
              <a16:creationId xmlns="" xmlns:a16="http://schemas.microsoft.com/office/drawing/2014/main" id="{6B627CD8-81C5-4AA6-92DC-25341A5DBA6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911318" y="17379900"/>
          <a:ext cx="1276349" cy="7104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414617</xdr:colOff>
      <xdr:row>82</xdr:row>
      <xdr:rowOff>78442</xdr:rowOff>
    </xdr:from>
    <xdr:ext cx="904875" cy="813216"/>
    <xdr:pic>
      <xdr:nvPicPr>
        <xdr:cNvPr id="32" name="Picture 31">
          <a:extLst>
            <a:ext uri="{FF2B5EF4-FFF2-40B4-BE49-F238E27FC236}">
              <a16:creationId xmlns="" xmlns:a16="http://schemas.microsoft.com/office/drawing/2014/main" id="{431C2B69-02B9-4308-87DD-CCB15A7E67A8}"/>
            </a:ext>
          </a:extLst>
        </xdr:cNvPr>
        <xdr:cNvPicPr>
          <a:picLocks noChangeAspect="1"/>
        </xdr:cNvPicPr>
      </xdr:nvPicPr>
      <xdr:blipFill>
        <a:blip xmlns:r="http://schemas.openxmlformats.org/officeDocument/2006/relationships" r:embed="rId20"/>
        <a:stretch>
          <a:fillRect/>
        </a:stretch>
      </xdr:blipFill>
      <xdr:spPr>
        <a:xfrm>
          <a:off x="4072217" y="15699442"/>
          <a:ext cx="904875" cy="813216"/>
        </a:xfrm>
        <a:prstGeom prst="rect">
          <a:avLst/>
        </a:prstGeom>
      </xdr:spPr>
    </xdr:pic>
    <xdr:clientData/>
  </xdr:oneCellAnchor>
  <xdr:oneCellAnchor>
    <xdr:from>
      <xdr:col>6</xdr:col>
      <xdr:colOff>282610</xdr:colOff>
      <xdr:row>81</xdr:row>
      <xdr:rowOff>47039</xdr:rowOff>
    </xdr:from>
    <xdr:ext cx="1104907" cy="832405"/>
    <xdr:pic>
      <xdr:nvPicPr>
        <xdr:cNvPr id="33" name="Picture 32" descr="Image result for pvc water pipe">
          <a:extLst>
            <a:ext uri="{FF2B5EF4-FFF2-40B4-BE49-F238E27FC236}">
              <a16:creationId xmlns="" xmlns:a16="http://schemas.microsoft.com/office/drawing/2014/main" id="{6E8F20FA-CE2E-4AB0-936B-6C91FD01730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940210" y="15477539"/>
          <a:ext cx="1104907" cy="832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19365</xdr:colOff>
      <xdr:row>63</xdr:row>
      <xdr:rowOff>67236</xdr:rowOff>
    </xdr:from>
    <xdr:ext cx="1573051" cy="1042146"/>
    <xdr:pic>
      <xdr:nvPicPr>
        <xdr:cNvPr id="34" name="Picture 33"/>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676965" y="12068736"/>
          <a:ext cx="1573051" cy="1042146"/>
        </a:xfrm>
        <a:prstGeom prst="rect">
          <a:avLst/>
        </a:prstGeom>
      </xdr:spPr>
    </xdr:pic>
    <xdr:clientData/>
  </xdr:oneCellAnchor>
  <xdr:oneCellAnchor>
    <xdr:from>
      <xdr:col>6</xdr:col>
      <xdr:colOff>280147</xdr:colOff>
      <xdr:row>65</xdr:row>
      <xdr:rowOff>33617</xdr:rowOff>
    </xdr:from>
    <xdr:ext cx="1277471" cy="1277471"/>
    <xdr:pic>
      <xdr:nvPicPr>
        <xdr:cNvPr id="35" name="Picture 34"/>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37747" y="12416117"/>
          <a:ext cx="1277471" cy="1277471"/>
        </a:xfrm>
        <a:prstGeom prst="rect">
          <a:avLst/>
        </a:prstGeom>
      </xdr:spPr>
    </xdr:pic>
    <xdr:clientData/>
  </xdr:oneCellAnchor>
  <xdr:oneCellAnchor>
    <xdr:from>
      <xdr:col>6</xdr:col>
      <xdr:colOff>51826</xdr:colOff>
      <xdr:row>64</xdr:row>
      <xdr:rowOff>127774</xdr:rowOff>
    </xdr:from>
    <xdr:ext cx="1431306" cy="1104872"/>
    <xdr:pic>
      <xdr:nvPicPr>
        <xdr:cNvPr id="36" name="Picture 35"/>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709426" y="12319774"/>
          <a:ext cx="1431306" cy="1104872"/>
        </a:xfrm>
        <a:prstGeom prst="rect">
          <a:avLst/>
        </a:prstGeom>
      </xdr:spPr>
    </xdr:pic>
    <xdr:clientData/>
  </xdr:oneCellAnchor>
  <xdr:oneCellAnchor>
    <xdr:from>
      <xdr:col>6</xdr:col>
      <xdr:colOff>313765</xdr:colOff>
      <xdr:row>66</xdr:row>
      <xdr:rowOff>11207</xdr:rowOff>
    </xdr:from>
    <xdr:ext cx="1280272" cy="1280272"/>
    <xdr:pic>
      <xdr:nvPicPr>
        <xdr:cNvPr id="37" name="Picture 36"/>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971365" y="12584207"/>
          <a:ext cx="1280272" cy="1280272"/>
        </a:xfrm>
        <a:prstGeom prst="rect">
          <a:avLst/>
        </a:prstGeom>
      </xdr:spPr>
    </xdr:pic>
    <xdr:clientData/>
  </xdr:oneCellAnchor>
  <xdr:oneCellAnchor>
    <xdr:from>
      <xdr:col>5</xdr:col>
      <xdr:colOff>1190063</xdr:colOff>
      <xdr:row>67</xdr:row>
      <xdr:rowOff>190500</xdr:rowOff>
    </xdr:from>
    <xdr:ext cx="1483117" cy="1109382"/>
    <xdr:pic>
      <xdr:nvPicPr>
        <xdr:cNvPr id="38" name="Picture 37"/>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657038" y="12954000"/>
          <a:ext cx="1483117" cy="1109382"/>
        </a:xfrm>
        <a:prstGeom prst="rect">
          <a:avLst/>
        </a:prstGeom>
      </xdr:spPr>
    </xdr:pic>
    <xdr:clientData/>
  </xdr:oneCellAnchor>
  <xdr:oneCellAnchor>
    <xdr:from>
      <xdr:col>5</xdr:col>
      <xdr:colOff>1160660</xdr:colOff>
      <xdr:row>67</xdr:row>
      <xdr:rowOff>1268228</xdr:rowOff>
    </xdr:from>
    <xdr:ext cx="1899285" cy="1248170"/>
    <xdr:pic>
      <xdr:nvPicPr>
        <xdr:cNvPr id="39" name="Picture 38"/>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656210" y="12955403"/>
          <a:ext cx="1899285" cy="1248170"/>
        </a:xfrm>
        <a:prstGeom prst="rect">
          <a:avLst/>
        </a:prstGeom>
      </xdr:spPr>
    </xdr:pic>
    <xdr:clientData/>
  </xdr:oneCellAnchor>
  <xdr:oneCellAnchor>
    <xdr:from>
      <xdr:col>6</xdr:col>
      <xdr:colOff>541563</xdr:colOff>
      <xdr:row>85</xdr:row>
      <xdr:rowOff>33619</xdr:rowOff>
    </xdr:from>
    <xdr:ext cx="824994" cy="806823"/>
    <xdr:pic>
      <xdr:nvPicPr>
        <xdr:cNvPr id="40" name="Picture 39"/>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199163" y="16226119"/>
          <a:ext cx="824994" cy="806823"/>
        </a:xfrm>
        <a:prstGeom prst="rect">
          <a:avLst/>
        </a:prstGeom>
      </xdr:spPr>
    </xdr:pic>
    <xdr:clientData/>
  </xdr:oneCellAnchor>
  <xdr:oneCellAnchor>
    <xdr:from>
      <xdr:col>6</xdr:col>
      <xdr:colOff>526677</xdr:colOff>
      <xdr:row>87</xdr:row>
      <xdr:rowOff>123265</xdr:rowOff>
    </xdr:from>
    <xdr:ext cx="731183" cy="731183"/>
    <xdr:pic>
      <xdr:nvPicPr>
        <xdr:cNvPr id="41" name="Picture 40"/>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184277" y="16696765"/>
          <a:ext cx="731183" cy="731183"/>
        </a:xfrm>
        <a:prstGeom prst="rect">
          <a:avLst/>
        </a:prstGeom>
      </xdr:spPr>
    </xdr:pic>
    <xdr:clientData/>
  </xdr:oneCellAnchor>
  <xdr:oneCellAnchor>
    <xdr:from>
      <xdr:col>6</xdr:col>
      <xdr:colOff>459417</xdr:colOff>
      <xdr:row>89</xdr:row>
      <xdr:rowOff>49952</xdr:rowOff>
    </xdr:from>
    <xdr:ext cx="459465" cy="812901"/>
    <xdr:pic>
      <xdr:nvPicPr>
        <xdr:cNvPr id="42" name="Picture 41"/>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117017" y="17004452"/>
          <a:ext cx="459465" cy="812901"/>
        </a:xfrm>
        <a:prstGeom prst="rect">
          <a:avLst/>
        </a:prstGeom>
      </xdr:spPr>
    </xdr:pic>
    <xdr:clientData/>
  </xdr:oneCellAnchor>
  <xdr:oneCellAnchor>
    <xdr:from>
      <xdr:col>6</xdr:col>
      <xdr:colOff>484535</xdr:colOff>
      <xdr:row>92</xdr:row>
      <xdr:rowOff>49777</xdr:rowOff>
    </xdr:from>
    <xdr:ext cx="804142" cy="804142"/>
    <xdr:pic>
      <xdr:nvPicPr>
        <xdr:cNvPr id="43" name="Picture 42"/>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rot="10800000" flipV="1">
          <a:off x="4142135" y="17575777"/>
          <a:ext cx="804142" cy="804142"/>
        </a:xfrm>
        <a:prstGeom prst="rect">
          <a:avLst/>
        </a:prstGeom>
      </xdr:spPr>
    </xdr:pic>
    <xdr:clientData/>
  </xdr:oneCellAnchor>
  <xdr:oneCellAnchor>
    <xdr:from>
      <xdr:col>6</xdr:col>
      <xdr:colOff>358588</xdr:colOff>
      <xdr:row>93</xdr:row>
      <xdr:rowOff>60019</xdr:rowOff>
    </xdr:from>
    <xdr:ext cx="1154205" cy="768701"/>
    <xdr:pic>
      <xdr:nvPicPr>
        <xdr:cNvPr id="44" name="Picture 43"/>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016188" y="17776519"/>
          <a:ext cx="1154205" cy="768701"/>
        </a:xfrm>
        <a:prstGeom prst="rect">
          <a:avLst/>
        </a:prstGeom>
      </xdr:spPr>
    </xdr:pic>
    <xdr:clientData/>
  </xdr:oneCellAnchor>
  <xdr:oneCellAnchor>
    <xdr:from>
      <xdr:col>6</xdr:col>
      <xdr:colOff>392206</xdr:colOff>
      <xdr:row>94</xdr:row>
      <xdr:rowOff>44823</xdr:rowOff>
    </xdr:from>
    <xdr:ext cx="1016933" cy="789619"/>
    <xdr:pic>
      <xdr:nvPicPr>
        <xdr:cNvPr id="45" name="Picture 44"/>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049806" y="17951823"/>
          <a:ext cx="1016933" cy="789619"/>
        </a:xfrm>
        <a:prstGeom prst="rect">
          <a:avLst/>
        </a:prstGeom>
      </xdr:spPr>
    </xdr:pic>
    <xdr:clientData/>
  </xdr:oneCellAnchor>
  <xdr:oneCellAnchor>
    <xdr:from>
      <xdr:col>6</xdr:col>
      <xdr:colOff>549089</xdr:colOff>
      <xdr:row>95</xdr:row>
      <xdr:rowOff>100855</xdr:rowOff>
    </xdr:from>
    <xdr:ext cx="688040" cy="688040"/>
    <xdr:pic>
      <xdr:nvPicPr>
        <xdr:cNvPr id="46" name="Picture 45"/>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206689" y="18198355"/>
          <a:ext cx="688040" cy="688040"/>
        </a:xfrm>
        <a:prstGeom prst="rect">
          <a:avLst/>
        </a:prstGeom>
      </xdr:spPr>
    </xdr:pic>
    <xdr:clientData/>
  </xdr:oneCellAnchor>
  <xdr:oneCellAnchor>
    <xdr:from>
      <xdr:col>6</xdr:col>
      <xdr:colOff>549089</xdr:colOff>
      <xdr:row>98</xdr:row>
      <xdr:rowOff>68907</xdr:rowOff>
    </xdr:from>
    <xdr:ext cx="806824" cy="775511"/>
    <xdr:pic>
      <xdr:nvPicPr>
        <xdr:cNvPr id="47" name="Picture 46"/>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206689" y="18737907"/>
          <a:ext cx="806824" cy="775511"/>
        </a:xfrm>
        <a:prstGeom prst="rect">
          <a:avLst/>
        </a:prstGeom>
      </xdr:spPr>
    </xdr:pic>
    <xdr:clientData/>
  </xdr:oneCellAnchor>
  <xdr:oneCellAnchor>
    <xdr:from>
      <xdr:col>6</xdr:col>
      <xdr:colOff>67235</xdr:colOff>
      <xdr:row>111</xdr:row>
      <xdr:rowOff>341779</xdr:rowOff>
    </xdr:from>
    <xdr:ext cx="1490383" cy="521634"/>
    <xdr:pic>
      <xdr:nvPicPr>
        <xdr:cNvPr id="48" name="Picture 47"/>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724835" y="21334879"/>
          <a:ext cx="1490383" cy="521634"/>
        </a:xfrm>
        <a:prstGeom prst="rect">
          <a:avLst/>
        </a:prstGeom>
      </xdr:spPr>
    </xdr:pic>
    <xdr:clientData/>
  </xdr:oneCellAnchor>
  <xdr:oneCellAnchor>
    <xdr:from>
      <xdr:col>6</xdr:col>
      <xdr:colOff>459442</xdr:colOff>
      <xdr:row>112</xdr:row>
      <xdr:rowOff>156885</xdr:rowOff>
    </xdr:from>
    <xdr:ext cx="697564" cy="797094"/>
    <xdr:pic>
      <xdr:nvPicPr>
        <xdr:cNvPr id="49" name="Picture 48"/>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117042" y="21492885"/>
          <a:ext cx="697564" cy="797094"/>
        </a:xfrm>
        <a:prstGeom prst="rect">
          <a:avLst/>
        </a:prstGeom>
      </xdr:spPr>
    </xdr:pic>
    <xdr:clientData/>
  </xdr:oneCellAnchor>
  <xdr:oneCellAnchor>
    <xdr:from>
      <xdr:col>6</xdr:col>
      <xdr:colOff>336177</xdr:colOff>
      <xdr:row>113</xdr:row>
      <xdr:rowOff>11208</xdr:rowOff>
    </xdr:from>
    <xdr:ext cx="1044948" cy="1044948"/>
    <xdr:pic>
      <xdr:nvPicPr>
        <xdr:cNvPr id="50" name="Picture 49"/>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993777" y="21537708"/>
          <a:ext cx="1044948" cy="1044948"/>
        </a:xfrm>
        <a:prstGeom prst="rect">
          <a:avLst/>
        </a:prstGeom>
      </xdr:spPr>
    </xdr:pic>
    <xdr:clientData/>
  </xdr:oneCellAnchor>
  <xdr:oneCellAnchor>
    <xdr:from>
      <xdr:col>6</xdr:col>
      <xdr:colOff>268942</xdr:colOff>
      <xdr:row>114</xdr:row>
      <xdr:rowOff>25212</xdr:rowOff>
    </xdr:from>
    <xdr:ext cx="1042148" cy="1042148"/>
    <xdr:pic>
      <xdr:nvPicPr>
        <xdr:cNvPr id="51" name="Picture 50"/>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926542" y="21742212"/>
          <a:ext cx="1042148" cy="1042148"/>
        </a:xfrm>
        <a:prstGeom prst="rect">
          <a:avLst/>
        </a:prstGeom>
      </xdr:spPr>
    </xdr:pic>
    <xdr:clientData/>
  </xdr:oneCellAnchor>
  <xdr:oneCellAnchor>
    <xdr:from>
      <xdr:col>6</xdr:col>
      <xdr:colOff>461682</xdr:colOff>
      <xdr:row>115</xdr:row>
      <xdr:rowOff>125504</xdr:rowOff>
    </xdr:from>
    <xdr:ext cx="849408" cy="849408"/>
    <xdr:pic>
      <xdr:nvPicPr>
        <xdr:cNvPr id="52" name="Picture 5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119282" y="22033004"/>
          <a:ext cx="849408" cy="849408"/>
        </a:xfrm>
        <a:prstGeom prst="rect">
          <a:avLst/>
        </a:prstGeom>
      </xdr:spPr>
    </xdr:pic>
    <xdr:clientData/>
  </xdr:oneCellAnchor>
  <xdr:oneCellAnchor>
    <xdr:from>
      <xdr:col>6</xdr:col>
      <xdr:colOff>515471</xdr:colOff>
      <xdr:row>119</xdr:row>
      <xdr:rowOff>56031</xdr:rowOff>
    </xdr:from>
    <xdr:ext cx="977713" cy="977713"/>
    <xdr:pic>
      <xdr:nvPicPr>
        <xdr:cNvPr id="53" name="Picture 52"/>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4173071" y="22725531"/>
          <a:ext cx="977713" cy="977713"/>
        </a:xfrm>
        <a:prstGeom prst="rect">
          <a:avLst/>
        </a:prstGeom>
      </xdr:spPr>
    </xdr:pic>
    <xdr:clientData/>
  </xdr:oneCellAnchor>
  <xdr:oneCellAnchor>
    <xdr:from>
      <xdr:col>6</xdr:col>
      <xdr:colOff>551891</xdr:colOff>
      <xdr:row>120</xdr:row>
      <xdr:rowOff>89647</xdr:rowOff>
    </xdr:from>
    <xdr:ext cx="918881" cy="918881"/>
    <xdr:pic>
      <xdr:nvPicPr>
        <xdr:cNvPr id="54" name="Picture 53"/>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4209491" y="22949647"/>
          <a:ext cx="918881" cy="918881"/>
        </a:xfrm>
        <a:prstGeom prst="rect">
          <a:avLst/>
        </a:prstGeom>
      </xdr:spPr>
    </xdr:pic>
    <xdr:clientData/>
  </xdr:oneCellAnchor>
  <xdr:oneCellAnchor>
    <xdr:from>
      <xdr:col>6</xdr:col>
      <xdr:colOff>515471</xdr:colOff>
      <xdr:row>121</xdr:row>
      <xdr:rowOff>56821</xdr:rowOff>
    </xdr:from>
    <xdr:ext cx="963705" cy="959551"/>
    <xdr:pic>
      <xdr:nvPicPr>
        <xdr:cNvPr id="55" name="Picture 54"/>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4173071" y="23107321"/>
          <a:ext cx="963705" cy="959551"/>
        </a:xfrm>
        <a:prstGeom prst="rect">
          <a:avLst/>
        </a:prstGeom>
      </xdr:spPr>
    </xdr:pic>
    <xdr:clientData/>
  </xdr:oneCellAnchor>
  <xdr:oneCellAnchor>
    <xdr:from>
      <xdr:col>6</xdr:col>
      <xdr:colOff>246530</xdr:colOff>
      <xdr:row>123</xdr:row>
      <xdr:rowOff>67234</xdr:rowOff>
    </xdr:from>
    <xdr:ext cx="1299882" cy="974912"/>
    <xdr:pic>
      <xdr:nvPicPr>
        <xdr:cNvPr id="56" name="Picture 5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904130" y="23498734"/>
          <a:ext cx="1299882" cy="974912"/>
        </a:xfrm>
        <a:prstGeom prst="rect">
          <a:avLst/>
        </a:prstGeom>
      </xdr:spPr>
    </xdr:pic>
    <xdr:clientData/>
  </xdr:oneCellAnchor>
  <xdr:oneCellAnchor>
    <xdr:from>
      <xdr:col>6</xdr:col>
      <xdr:colOff>437031</xdr:colOff>
      <xdr:row>124</xdr:row>
      <xdr:rowOff>64795</xdr:rowOff>
    </xdr:from>
    <xdr:ext cx="963706" cy="959422"/>
    <xdr:pic>
      <xdr:nvPicPr>
        <xdr:cNvPr id="57" name="Picture 56"/>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094631" y="23686795"/>
          <a:ext cx="963706" cy="959422"/>
        </a:xfrm>
        <a:prstGeom prst="rect">
          <a:avLst/>
        </a:prstGeom>
      </xdr:spPr>
    </xdr:pic>
    <xdr:clientData/>
  </xdr:oneCellAnchor>
  <xdr:oneCellAnchor>
    <xdr:from>
      <xdr:col>6</xdr:col>
      <xdr:colOff>392207</xdr:colOff>
      <xdr:row>125</xdr:row>
      <xdr:rowOff>70035</xdr:rowOff>
    </xdr:from>
    <xdr:ext cx="997324" cy="997324"/>
    <xdr:pic>
      <xdr:nvPicPr>
        <xdr:cNvPr id="58" name="Picture 5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049807" y="23882535"/>
          <a:ext cx="997324" cy="997324"/>
        </a:xfrm>
        <a:prstGeom prst="rect">
          <a:avLst/>
        </a:prstGeom>
      </xdr:spPr>
    </xdr:pic>
    <xdr:clientData/>
  </xdr:oneCellAnchor>
  <xdr:oneCellAnchor>
    <xdr:from>
      <xdr:col>6</xdr:col>
      <xdr:colOff>473450</xdr:colOff>
      <xdr:row>127</xdr:row>
      <xdr:rowOff>123265</xdr:rowOff>
    </xdr:from>
    <xdr:ext cx="952499" cy="952499"/>
    <xdr:pic>
      <xdr:nvPicPr>
        <xdr:cNvPr id="59" name="Picture 5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131050" y="24316765"/>
          <a:ext cx="952499" cy="952499"/>
        </a:xfrm>
        <a:prstGeom prst="rect">
          <a:avLst/>
        </a:prstGeom>
      </xdr:spPr>
    </xdr:pic>
    <xdr:clientData/>
  </xdr:oneCellAnchor>
  <xdr:oneCellAnchor>
    <xdr:from>
      <xdr:col>6</xdr:col>
      <xdr:colOff>537528</xdr:colOff>
      <xdr:row>129</xdr:row>
      <xdr:rowOff>89648</xdr:rowOff>
    </xdr:from>
    <xdr:ext cx="749467" cy="773206"/>
    <xdr:pic>
      <xdr:nvPicPr>
        <xdr:cNvPr id="60" name="Picture 59"/>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195128" y="24664148"/>
          <a:ext cx="749467" cy="773206"/>
        </a:xfrm>
        <a:prstGeom prst="rect">
          <a:avLst/>
        </a:prstGeom>
      </xdr:spPr>
    </xdr:pic>
    <xdr:clientData/>
  </xdr:oneCellAnchor>
  <xdr:oneCellAnchor>
    <xdr:from>
      <xdr:col>6</xdr:col>
      <xdr:colOff>470648</xdr:colOff>
      <xdr:row>130</xdr:row>
      <xdr:rowOff>22411</xdr:rowOff>
    </xdr:from>
    <xdr:ext cx="885263" cy="885263"/>
    <xdr:pic>
      <xdr:nvPicPr>
        <xdr:cNvPr id="61" name="Picture 60"/>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128248" y="24787411"/>
          <a:ext cx="885263" cy="885263"/>
        </a:xfrm>
        <a:prstGeom prst="rect">
          <a:avLst/>
        </a:prstGeom>
      </xdr:spPr>
    </xdr:pic>
    <xdr:clientData/>
  </xdr:oneCellAnchor>
  <xdr:oneCellAnchor>
    <xdr:from>
      <xdr:col>6</xdr:col>
      <xdr:colOff>280146</xdr:colOff>
      <xdr:row>45</xdr:row>
      <xdr:rowOff>78437</xdr:rowOff>
    </xdr:from>
    <xdr:ext cx="750797" cy="750797"/>
    <xdr:pic>
      <xdr:nvPicPr>
        <xdr:cNvPr id="62" name="Picture 61"/>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937746" y="8650937"/>
          <a:ext cx="750797" cy="750797"/>
        </a:xfrm>
        <a:prstGeom prst="rect">
          <a:avLst/>
        </a:prstGeom>
      </xdr:spPr>
    </xdr:pic>
    <xdr:clientData/>
  </xdr:oneCellAnchor>
  <xdr:oneCellAnchor>
    <xdr:from>
      <xdr:col>6</xdr:col>
      <xdr:colOff>53753</xdr:colOff>
      <xdr:row>44</xdr:row>
      <xdr:rowOff>37802</xdr:rowOff>
    </xdr:from>
    <xdr:ext cx="1134072" cy="623345"/>
    <xdr:pic>
      <xdr:nvPicPr>
        <xdr:cNvPr id="63" name="Picture 62"/>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711353" y="8419802"/>
          <a:ext cx="1134072" cy="623345"/>
        </a:xfrm>
        <a:prstGeom prst="rect">
          <a:avLst/>
        </a:prstGeom>
      </xdr:spPr>
    </xdr:pic>
    <xdr:clientData/>
  </xdr:oneCellAnchor>
  <xdr:oneCellAnchor>
    <xdr:from>
      <xdr:col>6</xdr:col>
      <xdr:colOff>201709</xdr:colOff>
      <xdr:row>43</xdr:row>
      <xdr:rowOff>16898</xdr:rowOff>
    </xdr:from>
    <xdr:ext cx="896468" cy="711483"/>
    <xdr:pic>
      <xdr:nvPicPr>
        <xdr:cNvPr id="64" name="Picture 63"/>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3859309" y="8208398"/>
          <a:ext cx="896468" cy="711483"/>
        </a:xfrm>
        <a:prstGeom prst="rect">
          <a:avLst/>
        </a:prstGeom>
      </xdr:spPr>
    </xdr:pic>
    <xdr:clientData/>
  </xdr:oneCellAnchor>
  <xdr:oneCellAnchor>
    <xdr:from>
      <xdr:col>6</xdr:col>
      <xdr:colOff>361391</xdr:colOff>
      <xdr:row>40</xdr:row>
      <xdr:rowOff>81244</xdr:rowOff>
    </xdr:from>
    <xdr:ext cx="725579" cy="725579"/>
    <xdr:pic>
      <xdr:nvPicPr>
        <xdr:cNvPr id="65" name="Picture 64"/>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rot="10800000" flipV="1">
          <a:off x="4018991" y="7701244"/>
          <a:ext cx="725579" cy="725579"/>
        </a:xfrm>
        <a:prstGeom prst="rect">
          <a:avLst/>
        </a:prstGeom>
      </xdr:spPr>
    </xdr:pic>
    <xdr:clientData/>
  </xdr:oneCellAnchor>
  <xdr:oneCellAnchor>
    <xdr:from>
      <xdr:col>6</xdr:col>
      <xdr:colOff>245129</xdr:colOff>
      <xdr:row>38</xdr:row>
      <xdr:rowOff>80733</xdr:rowOff>
    </xdr:from>
    <xdr:ext cx="830636" cy="826944"/>
    <xdr:pic>
      <xdr:nvPicPr>
        <xdr:cNvPr id="66" name="Picture 65"/>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902729" y="7319733"/>
          <a:ext cx="830636" cy="826944"/>
        </a:xfrm>
        <a:prstGeom prst="rect">
          <a:avLst/>
        </a:prstGeom>
      </xdr:spPr>
    </xdr:pic>
    <xdr:clientData/>
  </xdr:oneCellAnchor>
  <xdr:oneCellAnchor>
    <xdr:from>
      <xdr:col>6</xdr:col>
      <xdr:colOff>268941</xdr:colOff>
      <xdr:row>37</xdr:row>
      <xdr:rowOff>89648</xdr:rowOff>
    </xdr:from>
    <xdr:ext cx="847162" cy="847162"/>
    <xdr:pic>
      <xdr:nvPicPr>
        <xdr:cNvPr id="67" name="Picture 66"/>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926541" y="7138148"/>
          <a:ext cx="847162" cy="847162"/>
        </a:xfrm>
        <a:prstGeom prst="rect">
          <a:avLst/>
        </a:prstGeom>
      </xdr:spPr>
    </xdr:pic>
    <xdr:clientData/>
  </xdr:oneCellAnchor>
  <xdr:oneCellAnchor>
    <xdr:from>
      <xdr:col>6</xdr:col>
      <xdr:colOff>89647</xdr:colOff>
      <xdr:row>36</xdr:row>
      <xdr:rowOff>100854</xdr:rowOff>
    </xdr:from>
    <xdr:ext cx="1136275" cy="959314"/>
    <xdr:pic>
      <xdr:nvPicPr>
        <xdr:cNvPr id="68" name="Picture 6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747247" y="6958854"/>
          <a:ext cx="1136275" cy="959314"/>
        </a:xfrm>
        <a:prstGeom prst="rect">
          <a:avLst/>
        </a:prstGeom>
      </xdr:spPr>
    </xdr:pic>
    <xdr:clientData/>
  </xdr:oneCellAnchor>
  <xdr:oneCellAnchor>
    <xdr:from>
      <xdr:col>6</xdr:col>
      <xdr:colOff>369793</xdr:colOff>
      <xdr:row>35</xdr:row>
      <xdr:rowOff>78441</xdr:rowOff>
    </xdr:from>
    <xdr:ext cx="570379" cy="761485"/>
    <xdr:pic>
      <xdr:nvPicPr>
        <xdr:cNvPr id="69" name="Picture 68"/>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4027393" y="6745941"/>
          <a:ext cx="570379" cy="761485"/>
        </a:xfrm>
        <a:prstGeom prst="rect">
          <a:avLst/>
        </a:prstGeom>
      </xdr:spPr>
    </xdr:pic>
    <xdr:clientData/>
  </xdr:oneCellAnchor>
  <xdr:oneCellAnchor>
    <xdr:from>
      <xdr:col>6</xdr:col>
      <xdr:colOff>71180</xdr:colOff>
      <xdr:row>34</xdr:row>
      <xdr:rowOff>43363</xdr:rowOff>
    </xdr:from>
    <xdr:ext cx="1167070" cy="685019"/>
    <xdr:pic>
      <xdr:nvPicPr>
        <xdr:cNvPr id="70" name="Picture 69"/>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728780" y="6520363"/>
          <a:ext cx="1167070" cy="685019"/>
        </a:xfrm>
        <a:prstGeom prst="rect">
          <a:avLst/>
        </a:prstGeom>
      </xdr:spPr>
    </xdr:pic>
    <xdr:clientData/>
  </xdr:oneCellAnchor>
  <xdr:oneCellAnchor>
    <xdr:from>
      <xdr:col>6</xdr:col>
      <xdr:colOff>286898</xdr:colOff>
      <xdr:row>33</xdr:row>
      <xdr:rowOff>22412</xdr:rowOff>
    </xdr:from>
    <xdr:ext cx="719390" cy="840441"/>
    <xdr:pic>
      <xdr:nvPicPr>
        <xdr:cNvPr id="71" name="Picture 70"/>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3944498" y="6308912"/>
          <a:ext cx="719390" cy="840441"/>
        </a:xfrm>
        <a:prstGeom prst="rect">
          <a:avLst/>
        </a:prstGeom>
      </xdr:spPr>
    </xdr:pic>
    <xdr:clientData/>
  </xdr:oneCellAnchor>
  <xdr:oneCellAnchor>
    <xdr:from>
      <xdr:col>6</xdr:col>
      <xdr:colOff>184799</xdr:colOff>
      <xdr:row>29</xdr:row>
      <xdr:rowOff>923156</xdr:rowOff>
    </xdr:from>
    <xdr:ext cx="1269017" cy="950882"/>
    <xdr:pic>
      <xdr:nvPicPr>
        <xdr:cNvPr id="72" name="Picture 71"/>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3842399" y="5714231"/>
          <a:ext cx="1269017" cy="950882"/>
        </a:xfrm>
        <a:prstGeom prst="rect">
          <a:avLst/>
        </a:prstGeom>
      </xdr:spPr>
    </xdr:pic>
    <xdr:clientData/>
  </xdr:oneCellAnchor>
  <xdr:oneCellAnchor>
    <xdr:from>
      <xdr:col>6</xdr:col>
      <xdr:colOff>403412</xdr:colOff>
      <xdr:row>12</xdr:row>
      <xdr:rowOff>22411</xdr:rowOff>
    </xdr:from>
    <xdr:ext cx="990987" cy="1394723"/>
    <xdr:pic>
      <xdr:nvPicPr>
        <xdr:cNvPr id="73" name="Picture 72"/>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4061012" y="2308411"/>
          <a:ext cx="990987" cy="1394723"/>
        </a:xfrm>
        <a:prstGeom prst="rect">
          <a:avLst/>
        </a:prstGeom>
      </xdr:spPr>
    </xdr:pic>
    <xdr:clientData/>
  </xdr:oneCellAnchor>
  <xdr:oneCellAnchor>
    <xdr:from>
      <xdr:col>6</xdr:col>
      <xdr:colOff>392208</xdr:colOff>
      <xdr:row>26</xdr:row>
      <xdr:rowOff>25212</xdr:rowOff>
    </xdr:from>
    <xdr:ext cx="840439" cy="840439"/>
    <xdr:pic>
      <xdr:nvPicPr>
        <xdr:cNvPr id="74" name="Picture 73"/>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4049808" y="4978212"/>
          <a:ext cx="840439" cy="840439"/>
        </a:xfrm>
        <a:prstGeom prst="rect">
          <a:avLst/>
        </a:prstGeom>
      </xdr:spPr>
    </xdr:pic>
    <xdr:clientData/>
  </xdr:oneCellAnchor>
  <xdr:oneCellAnchor>
    <xdr:from>
      <xdr:col>6</xdr:col>
      <xdr:colOff>414618</xdr:colOff>
      <xdr:row>25</xdr:row>
      <xdr:rowOff>145676</xdr:rowOff>
    </xdr:from>
    <xdr:ext cx="739588" cy="746481"/>
    <xdr:pic>
      <xdr:nvPicPr>
        <xdr:cNvPr id="75" name="Picture 74"/>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4072218" y="4908176"/>
          <a:ext cx="739588" cy="746481"/>
        </a:xfrm>
        <a:prstGeom prst="rect">
          <a:avLst/>
        </a:prstGeom>
      </xdr:spPr>
    </xdr:pic>
    <xdr:clientData/>
  </xdr:oneCellAnchor>
  <xdr:oneCellAnchor>
    <xdr:from>
      <xdr:col>6</xdr:col>
      <xdr:colOff>207740</xdr:colOff>
      <xdr:row>60</xdr:row>
      <xdr:rowOff>35094</xdr:rowOff>
    </xdr:from>
    <xdr:ext cx="1176618" cy="1176618"/>
    <xdr:pic>
      <xdr:nvPicPr>
        <xdr:cNvPr id="76" name="Picture 75"/>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3865340" y="11465094"/>
          <a:ext cx="1176618" cy="1176618"/>
        </a:xfrm>
        <a:prstGeom prst="rect">
          <a:avLst/>
        </a:prstGeom>
      </xdr:spPr>
    </xdr:pic>
    <xdr:clientData/>
  </xdr:oneCellAnchor>
  <xdr:oneCellAnchor>
    <xdr:from>
      <xdr:col>6</xdr:col>
      <xdr:colOff>235325</xdr:colOff>
      <xdr:row>61</xdr:row>
      <xdr:rowOff>67236</xdr:rowOff>
    </xdr:from>
    <xdr:ext cx="1044948" cy="1044948"/>
    <xdr:pic>
      <xdr:nvPicPr>
        <xdr:cNvPr id="77" name="Picture 7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92925" y="11687736"/>
          <a:ext cx="1044948" cy="1044948"/>
        </a:xfrm>
        <a:prstGeom prst="rect">
          <a:avLst/>
        </a:prstGeom>
      </xdr:spPr>
    </xdr:pic>
    <xdr:clientData/>
  </xdr:oneCellAnchor>
  <xdr:oneCellAnchor>
    <xdr:from>
      <xdr:col>6</xdr:col>
      <xdr:colOff>199218</xdr:colOff>
      <xdr:row>6</xdr:row>
      <xdr:rowOff>67237</xdr:rowOff>
    </xdr:from>
    <xdr:ext cx="1235134" cy="694763"/>
    <xdr:pic>
      <xdr:nvPicPr>
        <xdr:cNvPr id="78" name="Picture 7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56818" y="1210237"/>
          <a:ext cx="1235134" cy="694763"/>
        </a:xfrm>
        <a:prstGeom prst="rect">
          <a:avLst/>
        </a:prstGeom>
      </xdr:spPr>
    </xdr:pic>
    <xdr:clientData/>
  </xdr:oneCellAnchor>
  <xdr:oneCellAnchor>
    <xdr:from>
      <xdr:col>6</xdr:col>
      <xdr:colOff>518273</xdr:colOff>
      <xdr:row>10</xdr:row>
      <xdr:rowOff>22412</xdr:rowOff>
    </xdr:from>
    <xdr:ext cx="649941" cy="649941"/>
    <xdr:pic>
      <xdr:nvPicPr>
        <xdr:cNvPr id="79" name="Picture 78"/>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4175873" y="1927412"/>
          <a:ext cx="649941" cy="649941"/>
        </a:xfrm>
        <a:prstGeom prst="rect">
          <a:avLst/>
        </a:prstGeom>
      </xdr:spPr>
    </xdr:pic>
    <xdr:clientData/>
  </xdr:oneCellAnchor>
  <xdr:oneCellAnchor>
    <xdr:from>
      <xdr:col>6</xdr:col>
      <xdr:colOff>280148</xdr:colOff>
      <xdr:row>11</xdr:row>
      <xdr:rowOff>39033</xdr:rowOff>
    </xdr:from>
    <xdr:ext cx="941293" cy="828861"/>
    <xdr:pic>
      <xdr:nvPicPr>
        <xdr:cNvPr id="80" name="Picture 79"/>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3937748" y="2134533"/>
          <a:ext cx="941293" cy="828861"/>
        </a:xfrm>
        <a:prstGeom prst="rect">
          <a:avLst/>
        </a:prstGeom>
      </xdr:spPr>
    </xdr:pic>
    <xdr:clientData/>
  </xdr:oneCellAnchor>
  <xdr:oneCellAnchor>
    <xdr:from>
      <xdr:col>6</xdr:col>
      <xdr:colOff>425823</xdr:colOff>
      <xdr:row>8</xdr:row>
      <xdr:rowOff>22412</xdr:rowOff>
    </xdr:from>
    <xdr:ext cx="758078" cy="1070936"/>
    <xdr:pic>
      <xdr:nvPicPr>
        <xdr:cNvPr id="81" name="Picture 80"/>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4083423" y="1546412"/>
          <a:ext cx="758078" cy="1070936"/>
        </a:xfrm>
        <a:prstGeom prst="rect">
          <a:avLst/>
        </a:prstGeom>
      </xdr:spPr>
    </xdr:pic>
    <xdr:clientData/>
  </xdr:oneCellAnchor>
  <xdr:oneCellAnchor>
    <xdr:from>
      <xdr:col>6</xdr:col>
      <xdr:colOff>268941</xdr:colOff>
      <xdr:row>7</xdr:row>
      <xdr:rowOff>35859</xdr:rowOff>
    </xdr:from>
    <xdr:ext cx="1019736" cy="1019736"/>
    <xdr:pic>
      <xdr:nvPicPr>
        <xdr:cNvPr id="82" name="Picture 81"/>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926541" y="1369359"/>
          <a:ext cx="1019736" cy="1019736"/>
        </a:xfrm>
        <a:prstGeom prst="rect">
          <a:avLst/>
        </a:prstGeom>
      </xdr:spPr>
    </xdr:pic>
    <xdr:clientData/>
  </xdr:oneCellAnchor>
  <xdr:oneCellAnchor>
    <xdr:from>
      <xdr:col>6</xdr:col>
      <xdr:colOff>134471</xdr:colOff>
      <xdr:row>86</xdr:row>
      <xdr:rowOff>67236</xdr:rowOff>
    </xdr:from>
    <xdr:ext cx="1311088" cy="739588"/>
    <xdr:pic>
      <xdr:nvPicPr>
        <xdr:cNvPr id="83" name="Picture 82"/>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3792071" y="16450236"/>
          <a:ext cx="1311088" cy="739588"/>
        </a:xfrm>
        <a:prstGeom prst="rect">
          <a:avLst/>
        </a:prstGeom>
      </xdr:spPr>
    </xdr:pic>
    <xdr:clientData/>
  </xdr:oneCellAnchor>
  <xdr:oneCellAnchor>
    <xdr:from>
      <xdr:col>6</xdr:col>
      <xdr:colOff>190500</xdr:colOff>
      <xdr:row>13</xdr:row>
      <xdr:rowOff>128866</xdr:rowOff>
    </xdr:from>
    <xdr:ext cx="1143000" cy="1395133"/>
    <xdr:pic>
      <xdr:nvPicPr>
        <xdr:cNvPr id="84" name="Picture 83"/>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3848100" y="2605366"/>
          <a:ext cx="1143000" cy="1395133"/>
        </a:xfrm>
        <a:prstGeom prst="rect">
          <a:avLst/>
        </a:prstGeom>
      </xdr:spPr>
    </xdr:pic>
    <xdr:clientData/>
  </xdr:oneCellAnchor>
  <xdr:oneCellAnchor>
    <xdr:from>
      <xdr:col>6</xdr:col>
      <xdr:colOff>58985</xdr:colOff>
      <xdr:row>14</xdr:row>
      <xdr:rowOff>73270</xdr:rowOff>
    </xdr:from>
    <xdr:ext cx="1536467" cy="1643323"/>
    <xdr:pic>
      <xdr:nvPicPr>
        <xdr:cNvPr id="85" name="Picture 84"/>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3716585" y="2740270"/>
          <a:ext cx="1536467" cy="1643323"/>
        </a:xfrm>
        <a:prstGeom prst="rect">
          <a:avLst/>
        </a:prstGeom>
      </xdr:spPr>
    </xdr:pic>
    <xdr:clientData/>
  </xdr:oneCellAnchor>
  <xdr:oneCellAnchor>
    <xdr:from>
      <xdr:col>6</xdr:col>
      <xdr:colOff>145616</xdr:colOff>
      <xdr:row>15</xdr:row>
      <xdr:rowOff>81898</xdr:rowOff>
    </xdr:from>
    <xdr:ext cx="1411387" cy="1362553"/>
    <xdr:pic>
      <xdr:nvPicPr>
        <xdr:cNvPr id="86" name="Picture 85"/>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803216" y="2939398"/>
          <a:ext cx="1411387" cy="1362553"/>
        </a:xfrm>
        <a:prstGeom prst="rect">
          <a:avLst/>
        </a:prstGeom>
      </xdr:spPr>
    </xdr:pic>
    <xdr:clientData/>
  </xdr:oneCellAnchor>
  <xdr:oneCellAnchor>
    <xdr:from>
      <xdr:col>6</xdr:col>
      <xdr:colOff>437620</xdr:colOff>
      <xdr:row>31</xdr:row>
      <xdr:rowOff>137106</xdr:rowOff>
    </xdr:from>
    <xdr:ext cx="645885" cy="865761"/>
    <xdr:pic>
      <xdr:nvPicPr>
        <xdr:cNvPr id="87" name="Picture 86"/>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4095220" y="6042606"/>
          <a:ext cx="645885" cy="865761"/>
        </a:xfrm>
        <a:prstGeom prst="rect">
          <a:avLst/>
        </a:prstGeom>
      </xdr:spPr>
    </xdr:pic>
    <xdr:clientData/>
  </xdr:oneCellAnchor>
  <xdr:oneCellAnchor>
    <xdr:from>
      <xdr:col>6</xdr:col>
      <xdr:colOff>397748</xdr:colOff>
      <xdr:row>32</xdr:row>
      <xdr:rowOff>37595</xdr:rowOff>
    </xdr:from>
    <xdr:ext cx="699970" cy="938257"/>
    <xdr:pic>
      <xdr:nvPicPr>
        <xdr:cNvPr id="88" name="Picture 87"/>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4055348" y="6133595"/>
          <a:ext cx="699970" cy="938257"/>
        </a:xfrm>
        <a:prstGeom prst="rect">
          <a:avLst/>
        </a:prstGeom>
      </xdr:spPr>
    </xdr:pic>
    <xdr:clientData/>
  </xdr:oneCellAnchor>
  <xdr:oneCellAnchor>
    <xdr:from>
      <xdr:col>6</xdr:col>
      <xdr:colOff>207788</xdr:colOff>
      <xdr:row>29</xdr:row>
      <xdr:rowOff>18837</xdr:rowOff>
    </xdr:from>
    <xdr:ext cx="1279041" cy="828994"/>
    <xdr:pic>
      <xdr:nvPicPr>
        <xdr:cNvPr id="89" name="Picture 88"/>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3865388" y="5543337"/>
          <a:ext cx="1279041" cy="828994"/>
        </a:xfrm>
        <a:prstGeom prst="rect">
          <a:avLst/>
        </a:prstGeom>
      </xdr:spPr>
    </xdr:pic>
    <xdr:clientData/>
  </xdr:oneCellAnchor>
  <xdr:oneCellAnchor>
    <xdr:from>
      <xdr:col>6</xdr:col>
      <xdr:colOff>235322</xdr:colOff>
      <xdr:row>41</xdr:row>
      <xdr:rowOff>79646</xdr:rowOff>
    </xdr:from>
    <xdr:ext cx="927731" cy="695798"/>
    <xdr:pic>
      <xdr:nvPicPr>
        <xdr:cNvPr id="90" name="Picture 89"/>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3892922" y="7890146"/>
          <a:ext cx="927731" cy="695798"/>
        </a:xfrm>
        <a:prstGeom prst="rect">
          <a:avLst/>
        </a:prstGeom>
      </xdr:spPr>
    </xdr:pic>
    <xdr:clientData/>
  </xdr:oneCellAnchor>
  <xdr:oneCellAnchor>
    <xdr:from>
      <xdr:col>6</xdr:col>
      <xdr:colOff>417285</xdr:colOff>
      <xdr:row>42</xdr:row>
      <xdr:rowOff>100852</xdr:rowOff>
    </xdr:from>
    <xdr:ext cx="632011" cy="847163"/>
    <xdr:pic>
      <xdr:nvPicPr>
        <xdr:cNvPr id="91" name="Picture 90"/>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4074885" y="8101852"/>
          <a:ext cx="632011" cy="847163"/>
        </a:xfrm>
        <a:prstGeom prst="rect">
          <a:avLst/>
        </a:prstGeom>
      </xdr:spPr>
    </xdr:pic>
    <xdr:clientData/>
  </xdr:oneCellAnchor>
  <xdr:oneCellAnchor>
    <xdr:from>
      <xdr:col>6</xdr:col>
      <xdr:colOff>320342</xdr:colOff>
      <xdr:row>62</xdr:row>
      <xdr:rowOff>67235</xdr:rowOff>
    </xdr:from>
    <xdr:ext cx="841010" cy="1127311"/>
    <xdr:pic>
      <xdr:nvPicPr>
        <xdr:cNvPr id="92" name="Picture 91"/>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3977942" y="11878235"/>
          <a:ext cx="841010" cy="1127311"/>
        </a:xfrm>
        <a:prstGeom prst="rect">
          <a:avLst/>
        </a:prstGeom>
      </xdr:spPr>
    </xdr:pic>
    <xdr:clientData/>
  </xdr:oneCellAnchor>
  <xdr:oneCellAnchor>
    <xdr:from>
      <xdr:col>6</xdr:col>
      <xdr:colOff>155304</xdr:colOff>
      <xdr:row>107</xdr:row>
      <xdr:rowOff>94334</xdr:rowOff>
    </xdr:from>
    <xdr:ext cx="1264537" cy="948403"/>
    <xdr:pic>
      <xdr:nvPicPr>
        <xdr:cNvPr id="93" name="Picture 92"/>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3812904" y="20477834"/>
          <a:ext cx="1264537" cy="948403"/>
        </a:xfrm>
        <a:prstGeom prst="rect">
          <a:avLst/>
        </a:prstGeom>
      </xdr:spPr>
    </xdr:pic>
    <xdr:clientData/>
  </xdr:oneCellAnchor>
  <xdr:oneCellAnchor>
    <xdr:from>
      <xdr:col>6</xdr:col>
      <xdr:colOff>353431</xdr:colOff>
      <xdr:row>116</xdr:row>
      <xdr:rowOff>44824</xdr:rowOff>
    </xdr:from>
    <xdr:ext cx="740689" cy="992838"/>
    <xdr:pic>
      <xdr:nvPicPr>
        <xdr:cNvPr id="94" name="Picture 93"/>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4011031" y="22142824"/>
          <a:ext cx="740689" cy="992838"/>
        </a:xfrm>
        <a:prstGeom prst="rect">
          <a:avLst/>
        </a:prstGeom>
      </xdr:spPr>
    </xdr:pic>
    <xdr:clientData/>
  </xdr:oneCellAnchor>
  <xdr:oneCellAnchor>
    <xdr:from>
      <xdr:col>6</xdr:col>
      <xdr:colOff>361791</xdr:colOff>
      <xdr:row>117</xdr:row>
      <xdr:rowOff>67235</xdr:rowOff>
    </xdr:from>
    <xdr:ext cx="732329" cy="981633"/>
    <xdr:pic>
      <xdr:nvPicPr>
        <xdr:cNvPr id="95" name="Picture 94"/>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4019391" y="22355735"/>
          <a:ext cx="732329" cy="981633"/>
        </a:xfrm>
        <a:prstGeom prst="rect">
          <a:avLst/>
        </a:prstGeom>
      </xdr:spPr>
    </xdr:pic>
    <xdr:clientData/>
  </xdr:oneCellAnchor>
  <xdr:oneCellAnchor>
    <xdr:from>
      <xdr:col>6</xdr:col>
      <xdr:colOff>316966</xdr:colOff>
      <xdr:row>118</xdr:row>
      <xdr:rowOff>44823</xdr:rowOff>
    </xdr:from>
    <xdr:ext cx="732330" cy="981633"/>
    <xdr:pic>
      <xdr:nvPicPr>
        <xdr:cNvPr id="96" name="Picture 95"/>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3974566" y="22523823"/>
          <a:ext cx="732330" cy="981633"/>
        </a:xfrm>
        <a:prstGeom prst="rect">
          <a:avLst/>
        </a:prstGeom>
      </xdr:spPr>
    </xdr:pic>
    <xdr:clientData/>
  </xdr:oneCellAnchor>
  <xdr:oneCellAnchor>
    <xdr:from>
      <xdr:col>6</xdr:col>
      <xdr:colOff>179294</xdr:colOff>
      <xdr:row>9</xdr:row>
      <xdr:rowOff>101387</xdr:rowOff>
    </xdr:from>
    <xdr:ext cx="1120589" cy="942812"/>
    <xdr:pic>
      <xdr:nvPicPr>
        <xdr:cNvPr id="97" name="Picture 96"/>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3836894" y="1815887"/>
          <a:ext cx="1120589" cy="942812"/>
        </a:xfrm>
        <a:prstGeom prst="rect">
          <a:avLst/>
        </a:prstGeom>
      </xdr:spPr>
    </xdr:pic>
    <xdr:clientData/>
  </xdr:oneCellAnchor>
  <xdr:oneCellAnchor>
    <xdr:from>
      <xdr:col>6</xdr:col>
      <xdr:colOff>242047</xdr:colOff>
      <xdr:row>88</xdr:row>
      <xdr:rowOff>112060</xdr:rowOff>
    </xdr:from>
    <xdr:ext cx="1195742" cy="683558"/>
    <xdr:pic>
      <xdr:nvPicPr>
        <xdr:cNvPr id="98" name="Picture 97"/>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flipH="1">
          <a:off x="3899647" y="16876060"/>
          <a:ext cx="1195742" cy="683558"/>
        </a:xfrm>
        <a:prstGeom prst="rect">
          <a:avLst/>
        </a:prstGeom>
      </xdr:spPr>
    </xdr:pic>
    <xdr:clientData/>
  </xdr:oneCellAnchor>
  <xdr:oneCellAnchor>
    <xdr:from>
      <xdr:col>6</xdr:col>
      <xdr:colOff>302559</xdr:colOff>
      <xdr:row>97</xdr:row>
      <xdr:rowOff>156883</xdr:rowOff>
    </xdr:from>
    <xdr:ext cx="925043" cy="690281"/>
    <xdr:pic>
      <xdr:nvPicPr>
        <xdr:cNvPr id="99" name="Picture 98"/>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3960159" y="18635383"/>
          <a:ext cx="925043" cy="690281"/>
        </a:xfrm>
        <a:prstGeom prst="rect">
          <a:avLst/>
        </a:prstGeom>
      </xdr:spPr>
    </xdr:pic>
    <xdr:clientData/>
  </xdr:oneCellAnchor>
  <xdr:oneCellAnchor>
    <xdr:from>
      <xdr:col>6</xdr:col>
      <xdr:colOff>223287</xdr:colOff>
      <xdr:row>99</xdr:row>
      <xdr:rowOff>69695</xdr:rowOff>
    </xdr:from>
    <xdr:ext cx="1112535" cy="696951"/>
    <xdr:pic>
      <xdr:nvPicPr>
        <xdr:cNvPr id="100" name="Picture 99"/>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3880887" y="18929195"/>
          <a:ext cx="1112535" cy="696951"/>
        </a:xfrm>
        <a:prstGeom prst="rect">
          <a:avLst/>
        </a:prstGeom>
      </xdr:spPr>
    </xdr:pic>
    <xdr:clientData/>
  </xdr:oneCellAnchor>
  <xdr:oneCellAnchor>
    <xdr:from>
      <xdr:col>6</xdr:col>
      <xdr:colOff>127775</xdr:colOff>
      <xdr:row>73</xdr:row>
      <xdr:rowOff>49391</xdr:rowOff>
    </xdr:from>
    <xdr:ext cx="1184816" cy="799960"/>
    <xdr:pic>
      <xdr:nvPicPr>
        <xdr:cNvPr id="101" name="Picture 100"/>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3785375" y="13955891"/>
          <a:ext cx="1184816" cy="799960"/>
        </a:xfrm>
        <a:prstGeom prst="rect">
          <a:avLst/>
        </a:prstGeom>
      </xdr:spPr>
    </xdr:pic>
    <xdr:clientData/>
  </xdr:oneCellAnchor>
  <xdr:oneCellAnchor>
    <xdr:from>
      <xdr:col>6</xdr:col>
      <xdr:colOff>288592</xdr:colOff>
      <xdr:row>100</xdr:row>
      <xdr:rowOff>137092</xdr:rowOff>
    </xdr:from>
    <xdr:ext cx="1199513" cy="696951"/>
    <xdr:pic>
      <xdr:nvPicPr>
        <xdr:cNvPr id="102" name="Picture 101"/>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3946192" y="19187092"/>
          <a:ext cx="1199513" cy="696951"/>
        </a:xfrm>
        <a:prstGeom prst="rect">
          <a:avLst/>
        </a:prstGeom>
      </xdr:spPr>
    </xdr:pic>
    <xdr:clientData/>
  </xdr:oneCellAnchor>
  <xdr:oneCellAnchor>
    <xdr:from>
      <xdr:col>6</xdr:col>
      <xdr:colOff>185854</xdr:colOff>
      <xdr:row>101</xdr:row>
      <xdr:rowOff>81312</xdr:rowOff>
    </xdr:from>
    <xdr:ext cx="1242896" cy="755030"/>
    <xdr:pic>
      <xdr:nvPicPr>
        <xdr:cNvPr id="103" name="Picture 102"/>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3843454" y="19321812"/>
          <a:ext cx="1242896" cy="755030"/>
        </a:xfrm>
        <a:prstGeom prst="rect">
          <a:avLst/>
        </a:prstGeom>
      </xdr:spPr>
    </xdr:pic>
    <xdr:clientData/>
  </xdr:oneCellAnchor>
  <xdr:oneCellAnchor>
    <xdr:from>
      <xdr:col>6</xdr:col>
      <xdr:colOff>223206</xdr:colOff>
      <xdr:row>102</xdr:row>
      <xdr:rowOff>127775</xdr:rowOff>
    </xdr:from>
    <xdr:ext cx="1182311" cy="733191"/>
    <xdr:pic>
      <xdr:nvPicPr>
        <xdr:cNvPr id="104" name="Picture 103"/>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3880806" y="19558775"/>
          <a:ext cx="1182311" cy="733191"/>
        </a:xfrm>
        <a:prstGeom prst="rect">
          <a:avLst/>
        </a:prstGeom>
      </xdr:spPr>
    </xdr:pic>
    <xdr:clientData/>
  </xdr:oneCellAnchor>
  <xdr:oneCellAnchor>
    <xdr:from>
      <xdr:col>6</xdr:col>
      <xdr:colOff>99055</xdr:colOff>
      <xdr:row>103</xdr:row>
      <xdr:rowOff>46465</xdr:rowOff>
    </xdr:from>
    <xdr:ext cx="1294847" cy="766646"/>
    <xdr:pic>
      <xdr:nvPicPr>
        <xdr:cNvPr id="105" name="Picture 104"/>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3756655" y="19667965"/>
          <a:ext cx="1294847" cy="766646"/>
        </a:xfrm>
        <a:prstGeom prst="rect">
          <a:avLst/>
        </a:prstGeom>
      </xdr:spPr>
    </xdr:pic>
    <xdr:clientData/>
  </xdr:oneCellAnchor>
  <xdr:oneCellAnchor>
    <xdr:from>
      <xdr:col>6</xdr:col>
      <xdr:colOff>67203</xdr:colOff>
      <xdr:row>23</xdr:row>
      <xdr:rowOff>57952</xdr:rowOff>
    </xdr:from>
    <xdr:ext cx="1513830" cy="1292295"/>
    <xdr:pic>
      <xdr:nvPicPr>
        <xdr:cNvPr id="106" name="Picture 105"/>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3724803" y="4439452"/>
          <a:ext cx="1513830" cy="1292295"/>
        </a:xfrm>
        <a:prstGeom prst="rect">
          <a:avLst/>
        </a:prstGeom>
      </xdr:spPr>
    </xdr:pic>
    <xdr:clientData/>
  </xdr:oneCellAnchor>
  <xdr:oneCellAnchor>
    <xdr:from>
      <xdr:col>6</xdr:col>
      <xdr:colOff>81310</xdr:colOff>
      <xdr:row>24</xdr:row>
      <xdr:rowOff>197470</xdr:rowOff>
    </xdr:from>
    <xdr:ext cx="1457517" cy="923226"/>
    <xdr:pic>
      <xdr:nvPicPr>
        <xdr:cNvPr id="107" name="Picture 106"/>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738910" y="4759945"/>
          <a:ext cx="1457517" cy="923226"/>
        </a:xfrm>
        <a:prstGeom prst="rect">
          <a:avLst/>
        </a:prstGeom>
      </xdr:spPr>
    </xdr:pic>
    <xdr:clientData/>
  </xdr:oneCellAnchor>
  <xdr:oneCellAnchor>
    <xdr:from>
      <xdr:col>6</xdr:col>
      <xdr:colOff>383323</xdr:colOff>
      <xdr:row>46</xdr:row>
      <xdr:rowOff>71592</xdr:rowOff>
    </xdr:from>
    <xdr:ext cx="916674" cy="754525"/>
    <xdr:pic>
      <xdr:nvPicPr>
        <xdr:cNvPr id="108" name="Picture 107"/>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4040923" y="8834592"/>
          <a:ext cx="916674" cy="754525"/>
        </a:xfrm>
        <a:prstGeom prst="rect">
          <a:avLst/>
        </a:prstGeom>
      </xdr:spPr>
    </xdr:pic>
    <xdr:clientData/>
  </xdr:oneCellAnchor>
  <xdr:oneCellAnchor>
    <xdr:from>
      <xdr:col>6</xdr:col>
      <xdr:colOff>128872</xdr:colOff>
      <xdr:row>27</xdr:row>
      <xdr:rowOff>132698</xdr:rowOff>
    </xdr:from>
    <xdr:ext cx="1289361" cy="721421"/>
    <xdr:pic>
      <xdr:nvPicPr>
        <xdr:cNvPr id="109" name="Picture 108"/>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flipH="1">
          <a:off x="3786472" y="5276198"/>
          <a:ext cx="1289361" cy="721421"/>
        </a:xfrm>
        <a:prstGeom prst="rect">
          <a:avLst/>
        </a:prstGeom>
      </xdr:spPr>
    </xdr:pic>
    <xdr:clientData/>
  </xdr:oneCellAnchor>
  <xdr:oneCellAnchor>
    <xdr:from>
      <xdr:col>6</xdr:col>
      <xdr:colOff>197468</xdr:colOff>
      <xdr:row>108</xdr:row>
      <xdr:rowOff>77868</xdr:rowOff>
    </xdr:from>
    <xdr:ext cx="1347439" cy="899255"/>
    <xdr:pic>
      <xdr:nvPicPr>
        <xdr:cNvPr id="110" name="Picture 109"/>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3855068" y="20651868"/>
          <a:ext cx="1347439" cy="899255"/>
        </a:xfrm>
        <a:prstGeom prst="rect">
          <a:avLst/>
        </a:prstGeom>
      </xdr:spPr>
    </xdr:pic>
    <xdr:clientData/>
  </xdr:oneCellAnchor>
  <xdr:oneCellAnchor>
    <xdr:from>
      <xdr:col>6</xdr:col>
      <xdr:colOff>116159</xdr:colOff>
      <xdr:row>109</xdr:row>
      <xdr:rowOff>104543</xdr:rowOff>
    </xdr:from>
    <xdr:ext cx="1347439" cy="899255"/>
    <xdr:pic>
      <xdr:nvPicPr>
        <xdr:cNvPr id="111" name="Picture 110"/>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3773759" y="20869043"/>
          <a:ext cx="1347439" cy="899255"/>
        </a:xfrm>
        <a:prstGeom prst="rect">
          <a:avLst/>
        </a:prstGeom>
      </xdr:spPr>
    </xdr:pic>
    <xdr:clientData/>
  </xdr:oneCellAnchor>
  <xdr:oneCellAnchor>
    <xdr:from>
      <xdr:col>6</xdr:col>
      <xdr:colOff>185854</xdr:colOff>
      <xdr:row>110</xdr:row>
      <xdr:rowOff>92927</xdr:rowOff>
    </xdr:from>
    <xdr:ext cx="1347439" cy="899255"/>
    <xdr:pic>
      <xdr:nvPicPr>
        <xdr:cNvPr id="112" name="Picture 111"/>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3843454" y="21047927"/>
          <a:ext cx="1347439" cy="899255"/>
        </a:xfrm>
        <a:prstGeom prst="rect">
          <a:avLst/>
        </a:prstGeom>
      </xdr:spPr>
    </xdr:pic>
    <xdr:clientData/>
  </xdr:oneCellAnchor>
  <xdr:oneCellAnchor>
    <xdr:from>
      <xdr:col>6</xdr:col>
      <xdr:colOff>162622</xdr:colOff>
      <xdr:row>126</xdr:row>
      <xdr:rowOff>111024</xdr:rowOff>
    </xdr:from>
    <xdr:ext cx="1335358" cy="881433"/>
    <xdr:pic>
      <xdr:nvPicPr>
        <xdr:cNvPr id="113" name="Picture 112"/>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3820222" y="24114024"/>
          <a:ext cx="1335358" cy="881433"/>
        </a:xfrm>
        <a:prstGeom prst="rect">
          <a:avLst/>
        </a:prstGeom>
      </xdr:spPr>
    </xdr:pic>
    <xdr:clientData/>
  </xdr:oneCellAnchor>
  <xdr:oneCellAnchor>
    <xdr:from>
      <xdr:col>6</xdr:col>
      <xdr:colOff>69695</xdr:colOff>
      <xdr:row>131</xdr:row>
      <xdr:rowOff>43354</xdr:rowOff>
    </xdr:from>
    <xdr:ext cx="1405518" cy="973008"/>
    <xdr:pic>
      <xdr:nvPicPr>
        <xdr:cNvPr id="114" name="Picture 113"/>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3727295" y="24998854"/>
          <a:ext cx="1405518" cy="973008"/>
        </a:xfrm>
        <a:prstGeom prst="rect">
          <a:avLst/>
        </a:prstGeom>
      </xdr:spPr>
    </xdr:pic>
    <xdr:clientData/>
  </xdr:oneCellAnchor>
  <xdr:oneCellAnchor>
    <xdr:from>
      <xdr:col>6</xdr:col>
      <xdr:colOff>151005</xdr:colOff>
      <xdr:row>28</xdr:row>
      <xdr:rowOff>57687</xdr:rowOff>
    </xdr:from>
    <xdr:ext cx="1345649" cy="936681"/>
    <xdr:pic>
      <xdr:nvPicPr>
        <xdr:cNvPr id="115" name="Picture 114"/>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9068917" y="34033676"/>
          <a:ext cx="1345649" cy="936681"/>
        </a:xfrm>
        <a:prstGeom prst="rect">
          <a:avLst/>
        </a:prstGeom>
      </xdr:spPr>
    </xdr:pic>
    <xdr:clientData/>
  </xdr:oneCellAnchor>
  <xdr:oneCellAnchor>
    <xdr:from>
      <xdr:col>6</xdr:col>
      <xdr:colOff>143854</xdr:colOff>
      <xdr:row>39</xdr:row>
      <xdr:rowOff>60158</xdr:rowOff>
    </xdr:from>
    <xdr:ext cx="1282277" cy="797091"/>
    <xdr:pic>
      <xdr:nvPicPr>
        <xdr:cNvPr id="116" name="Picture 115"/>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3801454" y="7489658"/>
          <a:ext cx="1282277" cy="797091"/>
        </a:xfrm>
        <a:prstGeom prst="rect">
          <a:avLst/>
        </a:prstGeom>
      </xdr:spPr>
    </xdr:pic>
    <xdr:clientData/>
  </xdr:oneCellAnchor>
  <xdr:oneCellAnchor>
    <xdr:from>
      <xdr:col>6</xdr:col>
      <xdr:colOff>112444</xdr:colOff>
      <xdr:row>3</xdr:row>
      <xdr:rowOff>106886</xdr:rowOff>
    </xdr:from>
    <xdr:ext cx="1452924" cy="803746"/>
    <xdr:pic>
      <xdr:nvPicPr>
        <xdr:cNvPr id="117" name="Picture 116">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12"/>
        <a:stretch>
          <a:fillRect/>
        </a:stretch>
      </xdr:blipFill>
      <xdr:spPr>
        <a:xfrm>
          <a:off x="3770044" y="678386"/>
          <a:ext cx="1452924" cy="803746"/>
        </a:xfrm>
        <a:prstGeom prst="rect">
          <a:avLst/>
        </a:prstGeom>
      </xdr:spPr>
    </xdr:pic>
    <xdr:clientData/>
  </xdr:oneCellAnchor>
  <xdr:oneCellAnchor>
    <xdr:from>
      <xdr:col>6</xdr:col>
      <xdr:colOff>258415</xdr:colOff>
      <xdr:row>4</xdr:row>
      <xdr:rowOff>22412</xdr:rowOff>
    </xdr:from>
    <xdr:ext cx="1218381" cy="690253"/>
    <xdr:pic>
      <xdr:nvPicPr>
        <xdr:cNvPr id="118" name="Picture 117">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13"/>
        <a:stretch>
          <a:fillRect/>
        </a:stretch>
      </xdr:blipFill>
      <xdr:spPr>
        <a:xfrm>
          <a:off x="3916015" y="784412"/>
          <a:ext cx="1218381" cy="690253"/>
        </a:xfrm>
        <a:prstGeom prst="rect">
          <a:avLst/>
        </a:prstGeom>
      </xdr:spPr>
    </xdr:pic>
    <xdr:clientData/>
  </xdr:oneCellAnchor>
  <xdr:oneCellAnchor>
    <xdr:from>
      <xdr:col>6</xdr:col>
      <xdr:colOff>146539</xdr:colOff>
      <xdr:row>5</xdr:row>
      <xdr:rowOff>65020</xdr:rowOff>
    </xdr:from>
    <xdr:ext cx="1355662" cy="849936"/>
    <xdr:pic>
      <xdr:nvPicPr>
        <xdr:cNvPr id="119" name="Picture 11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14"/>
        <a:stretch>
          <a:fillRect/>
        </a:stretch>
      </xdr:blipFill>
      <xdr:spPr>
        <a:xfrm>
          <a:off x="3804139" y="1017520"/>
          <a:ext cx="1355662" cy="849936"/>
        </a:xfrm>
        <a:prstGeom prst="rect">
          <a:avLst/>
        </a:prstGeom>
      </xdr:spPr>
    </xdr:pic>
    <xdr:clientData/>
  </xdr:oneCellAnchor>
  <xdr:oneCellAnchor>
    <xdr:from>
      <xdr:col>6</xdr:col>
      <xdr:colOff>167473</xdr:colOff>
      <xdr:row>16</xdr:row>
      <xdr:rowOff>41868</xdr:rowOff>
    </xdr:from>
    <xdr:ext cx="1411387" cy="1362553"/>
    <xdr:pic>
      <xdr:nvPicPr>
        <xdr:cNvPr id="120" name="Picture 119"/>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825073" y="3089868"/>
          <a:ext cx="1411387" cy="1362553"/>
        </a:xfrm>
        <a:prstGeom prst="rect">
          <a:avLst/>
        </a:prstGeom>
      </xdr:spPr>
    </xdr:pic>
    <xdr:clientData/>
  </xdr:oneCellAnchor>
  <xdr:oneCellAnchor>
    <xdr:from>
      <xdr:col>6</xdr:col>
      <xdr:colOff>94203</xdr:colOff>
      <xdr:row>17</xdr:row>
      <xdr:rowOff>31401</xdr:rowOff>
    </xdr:from>
    <xdr:ext cx="1411387" cy="1433983"/>
    <xdr:pic>
      <xdr:nvPicPr>
        <xdr:cNvPr id="121" name="Picture 120"/>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751803" y="3269901"/>
          <a:ext cx="1411387" cy="1433983"/>
        </a:xfrm>
        <a:prstGeom prst="rect">
          <a:avLst/>
        </a:prstGeom>
      </xdr:spPr>
    </xdr:pic>
    <xdr:clientData/>
  </xdr:oneCellAnchor>
  <xdr:oneCellAnchor>
    <xdr:from>
      <xdr:col>6</xdr:col>
      <xdr:colOff>83015</xdr:colOff>
      <xdr:row>18</xdr:row>
      <xdr:rowOff>0</xdr:rowOff>
    </xdr:from>
    <xdr:ext cx="1485378" cy="1433984"/>
    <xdr:pic>
      <xdr:nvPicPr>
        <xdr:cNvPr id="122" name="Picture 121"/>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740615" y="3429000"/>
          <a:ext cx="1485378" cy="1433984"/>
        </a:xfrm>
        <a:prstGeom prst="rect">
          <a:avLst/>
        </a:prstGeom>
      </xdr:spPr>
    </xdr:pic>
    <xdr:clientData/>
  </xdr:oneCellAnchor>
  <xdr:oneCellAnchor>
    <xdr:from>
      <xdr:col>6</xdr:col>
      <xdr:colOff>104670</xdr:colOff>
      <xdr:row>19</xdr:row>
      <xdr:rowOff>62803</xdr:rowOff>
    </xdr:from>
    <xdr:ext cx="1485378" cy="1433984"/>
    <xdr:pic>
      <xdr:nvPicPr>
        <xdr:cNvPr id="123" name="Picture 122"/>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762270" y="3682303"/>
          <a:ext cx="1485378" cy="1433984"/>
        </a:xfrm>
        <a:prstGeom prst="rect">
          <a:avLst/>
        </a:prstGeom>
      </xdr:spPr>
    </xdr:pic>
    <xdr:clientData/>
  </xdr:oneCellAnchor>
  <xdr:oneCellAnchor>
    <xdr:from>
      <xdr:col>6</xdr:col>
      <xdr:colOff>94203</xdr:colOff>
      <xdr:row>20</xdr:row>
      <xdr:rowOff>94203</xdr:rowOff>
    </xdr:from>
    <xdr:ext cx="1485378" cy="1433984"/>
    <xdr:pic>
      <xdr:nvPicPr>
        <xdr:cNvPr id="124" name="Picture 123"/>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751803" y="3904203"/>
          <a:ext cx="1485378" cy="1433984"/>
        </a:xfrm>
        <a:prstGeom prst="rect">
          <a:avLst/>
        </a:prstGeom>
      </xdr:spPr>
    </xdr:pic>
    <xdr:clientData/>
  </xdr:oneCellAnchor>
  <xdr:oneCellAnchor>
    <xdr:from>
      <xdr:col>6</xdr:col>
      <xdr:colOff>104670</xdr:colOff>
      <xdr:row>21</xdr:row>
      <xdr:rowOff>115138</xdr:rowOff>
    </xdr:from>
    <xdr:ext cx="1485378" cy="1433984"/>
    <xdr:pic>
      <xdr:nvPicPr>
        <xdr:cNvPr id="125" name="Picture 124"/>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762270" y="4115638"/>
          <a:ext cx="1485378" cy="1433984"/>
        </a:xfrm>
        <a:prstGeom prst="rect">
          <a:avLst/>
        </a:prstGeom>
      </xdr:spPr>
    </xdr:pic>
    <xdr:clientData/>
  </xdr:oneCellAnchor>
  <xdr:oneCellAnchor>
    <xdr:from>
      <xdr:col>6</xdr:col>
      <xdr:colOff>125604</xdr:colOff>
      <xdr:row>22</xdr:row>
      <xdr:rowOff>94203</xdr:rowOff>
    </xdr:from>
    <xdr:ext cx="1485378" cy="1433984"/>
    <xdr:pic>
      <xdr:nvPicPr>
        <xdr:cNvPr id="126" name="Picture 125"/>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783204" y="4285203"/>
          <a:ext cx="1485378" cy="143398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87871</xdr:colOff>
      <xdr:row>55</xdr:row>
      <xdr:rowOff>58734</xdr:rowOff>
    </xdr:from>
    <xdr:to>
      <xdr:col>6</xdr:col>
      <xdr:colOff>1571614</xdr:colOff>
      <xdr:row>55</xdr:row>
      <xdr:rowOff>912748</xdr:rowOff>
    </xdr:to>
    <xdr:pic>
      <xdr:nvPicPr>
        <xdr:cNvPr id="6" name="Picture 5">
          <a:extLst>
            <a:ext uri="{FF2B5EF4-FFF2-40B4-BE49-F238E27FC236}">
              <a16:creationId xmlns="" xmlns:a16="http://schemas.microsoft.com/office/drawing/2014/main" id="{1173FC1E-BF9E-488E-9F9B-D99049BFF3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9665" y="27826910"/>
          <a:ext cx="1483743" cy="854014"/>
        </a:xfrm>
        <a:prstGeom prst="rect">
          <a:avLst/>
        </a:prstGeom>
      </xdr:spPr>
    </xdr:pic>
    <xdr:clientData/>
  </xdr:twoCellAnchor>
  <xdr:twoCellAnchor editAs="oneCell">
    <xdr:from>
      <xdr:col>6</xdr:col>
      <xdr:colOff>224289</xdr:colOff>
      <xdr:row>56</xdr:row>
      <xdr:rowOff>120771</xdr:rowOff>
    </xdr:from>
    <xdr:to>
      <xdr:col>6</xdr:col>
      <xdr:colOff>1595889</xdr:colOff>
      <xdr:row>56</xdr:row>
      <xdr:rowOff>862641</xdr:rowOff>
    </xdr:to>
    <xdr:pic>
      <xdr:nvPicPr>
        <xdr:cNvPr id="8" name="Picture 7">
          <a:extLst>
            <a:ext uri="{FF2B5EF4-FFF2-40B4-BE49-F238E27FC236}">
              <a16:creationId xmlns="" xmlns:a16="http://schemas.microsoft.com/office/drawing/2014/main" id="{F3F40F08-8328-4771-9ED4-8926A7BAC1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42674" y="5149971"/>
          <a:ext cx="1371600" cy="741870"/>
        </a:xfrm>
        <a:prstGeom prst="rect">
          <a:avLst/>
        </a:prstGeom>
      </xdr:spPr>
    </xdr:pic>
    <xdr:clientData/>
  </xdr:twoCellAnchor>
  <xdr:twoCellAnchor editAs="oneCell">
    <xdr:from>
      <xdr:col>6</xdr:col>
      <xdr:colOff>94892</xdr:colOff>
      <xdr:row>57</xdr:row>
      <xdr:rowOff>25880</xdr:rowOff>
    </xdr:from>
    <xdr:to>
      <xdr:col>6</xdr:col>
      <xdr:colOff>1400736</xdr:colOff>
      <xdr:row>57</xdr:row>
      <xdr:rowOff>887445</xdr:rowOff>
    </xdr:to>
    <xdr:pic>
      <xdr:nvPicPr>
        <xdr:cNvPr id="10" name="Picture 9">
          <a:extLst>
            <a:ext uri="{FF2B5EF4-FFF2-40B4-BE49-F238E27FC236}">
              <a16:creationId xmlns="" xmlns:a16="http://schemas.microsoft.com/office/drawing/2014/main" id="{95FAFF9C-98C7-4672-8112-EE0A7FD938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6686" y="29643027"/>
          <a:ext cx="1305844" cy="861565"/>
        </a:xfrm>
        <a:prstGeom prst="rect">
          <a:avLst/>
        </a:prstGeom>
      </xdr:spPr>
    </xdr:pic>
    <xdr:clientData/>
  </xdr:twoCellAnchor>
  <xdr:twoCellAnchor editAs="oneCell">
    <xdr:from>
      <xdr:col>6</xdr:col>
      <xdr:colOff>44824</xdr:colOff>
      <xdr:row>59</xdr:row>
      <xdr:rowOff>77022</xdr:rowOff>
    </xdr:from>
    <xdr:to>
      <xdr:col>6</xdr:col>
      <xdr:colOff>1595971</xdr:colOff>
      <xdr:row>59</xdr:row>
      <xdr:rowOff>753163</xdr:rowOff>
    </xdr:to>
    <xdr:pic>
      <xdr:nvPicPr>
        <xdr:cNvPr id="12" name="Picture 11">
          <a:extLst>
            <a:ext uri="{FF2B5EF4-FFF2-40B4-BE49-F238E27FC236}">
              <a16:creationId xmlns="" xmlns:a16="http://schemas.microsoft.com/office/drawing/2014/main" id="{A6295D4F-6F37-4408-9817-59E2E29CDD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96618" y="31509522"/>
          <a:ext cx="1551147" cy="676141"/>
        </a:xfrm>
        <a:prstGeom prst="rect">
          <a:avLst/>
        </a:prstGeom>
      </xdr:spPr>
    </xdr:pic>
    <xdr:clientData/>
  </xdr:twoCellAnchor>
  <xdr:twoCellAnchor editAs="oneCell">
    <xdr:from>
      <xdr:col>6</xdr:col>
      <xdr:colOff>86262</xdr:colOff>
      <xdr:row>61</xdr:row>
      <xdr:rowOff>60385</xdr:rowOff>
    </xdr:from>
    <xdr:to>
      <xdr:col>6</xdr:col>
      <xdr:colOff>1570005</xdr:colOff>
      <xdr:row>61</xdr:row>
      <xdr:rowOff>1017919</xdr:rowOff>
    </xdr:to>
    <xdr:pic>
      <xdr:nvPicPr>
        <xdr:cNvPr id="16" name="Picture 15">
          <a:extLst>
            <a:ext uri="{FF2B5EF4-FFF2-40B4-BE49-F238E27FC236}">
              <a16:creationId xmlns="" xmlns:a16="http://schemas.microsoft.com/office/drawing/2014/main" id="{80C2DAAD-676D-4A64-83AC-25A363E928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rot="5400000">
          <a:off x="7267752" y="10235242"/>
          <a:ext cx="957534" cy="1483743"/>
        </a:xfrm>
        <a:prstGeom prst="rect">
          <a:avLst/>
        </a:prstGeom>
      </xdr:spPr>
    </xdr:pic>
    <xdr:clientData/>
  </xdr:twoCellAnchor>
  <xdr:twoCellAnchor editAs="oneCell">
    <xdr:from>
      <xdr:col>6</xdr:col>
      <xdr:colOff>34506</xdr:colOff>
      <xdr:row>65</xdr:row>
      <xdr:rowOff>280146</xdr:rowOff>
    </xdr:from>
    <xdr:to>
      <xdr:col>6</xdr:col>
      <xdr:colOff>1464826</xdr:colOff>
      <xdr:row>65</xdr:row>
      <xdr:rowOff>931653</xdr:rowOff>
    </xdr:to>
    <xdr:pic>
      <xdr:nvPicPr>
        <xdr:cNvPr id="13" name="Picture 12">
          <a:extLst>
            <a:ext uri="{FF2B5EF4-FFF2-40B4-BE49-F238E27FC236}">
              <a16:creationId xmlns="" xmlns:a16="http://schemas.microsoft.com/office/drawing/2014/main" id="{0E22E5A6-BA4D-49AE-B36D-5CBFDFD0F07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86300" y="38548234"/>
          <a:ext cx="1430320" cy="651507"/>
        </a:xfrm>
        <a:prstGeom prst="rect">
          <a:avLst/>
        </a:prstGeom>
      </xdr:spPr>
    </xdr:pic>
    <xdr:clientData/>
  </xdr:twoCellAnchor>
  <xdr:twoCellAnchor editAs="oneCell">
    <xdr:from>
      <xdr:col>6</xdr:col>
      <xdr:colOff>209499</xdr:colOff>
      <xdr:row>64</xdr:row>
      <xdr:rowOff>403412</xdr:rowOff>
    </xdr:from>
    <xdr:to>
      <xdr:col>6</xdr:col>
      <xdr:colOff>1377621</xdr:colOff>
      <xdr:row>64</xdr:row>
      <xdr:rowOff>1035170</xdr:rowOff>
    </xdr:to>
    <xdr:pic>
      <xdr:nvPicPr>
        <xdr:cNvPr id="15" name="Picture 14">
          <a:extLst>
            <a:ext uri="{FF2B5EF4-FFF2-40B4-BE49-F238E27FC236}">
              <a16:creationId xmlns="" xmlns:a16="http://schemas.microsoft.com/office/drawing/2014/main" id="{5347F57E-A67E-4F03-8AA4-262B9395ED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61293" y="37450059"/>
          <a:ext cx="1168122" cy="631758"/>
        </a:xfrm>
        <a:prstGeom prst="rect">
          <a:avLst/>
        </a:prstGeom>
      </xdr:spPr>
    </xdr:pic>
    <xdr:clientData/>
  </xdr:twoCellAnchor>
  <xdr:twoCellAnchor editAs="oneCell">
    <xdr:from>
      <xdr:col>6</xdr:col>
      <xdr:colOff>162381</xdr:colOff>
      <xdr:row>63</xdr:row>
      <xdr:rowOff>192826</xdr:rowOff>
    </xdr:from>
    <xdr:to>
      <xdr:col>6</xdr:col>
      <xdr:colOff>1593351</xdr:colOff>
      <xdr:row>63</xdr:row>
      <xdr:rowOff>781451</xdr:rowOff>
    </xdr:to>
    <xdr:pic>
      <xdr:nvPicPr>
        <xdr:cNvPr id="19" name="Picture 18">
          <a:extLst>
            <a:ext uri="{FF2B5EF4-FFF2-40B4-BE49-F238E27FC236}">
              <a16:creationId xmlns="" xmlns:a16="http://schemas.microsoft.com/office/drawing/2014/main" id="{1D201929-2FEC-4DBB-8C35-A22120E75AD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27380" y="12807690"/>
          <a:ext cx="1430970" cy="588625"/>
        </a:xfrm>
        <a:prstGeom prst="rect">
          <a:avLst/>
        </a:prstGeom>
      </xdr:spPr>
    </xdr:pic>
    <xdr:clientData/>
  </xdr:twoCellAnchor>
  <xdr:twoCellAnchor editAs="oneCell">
    <xdr:from>
      <xdr:col>6</xdr:col>
      <xdr:colOff>60892</xdr:colOff>
      <xdr:row>62</xdr:row>
      <xdr:rowOff>240069</xdr:rowOff>
    </xdr:from>
    <xdr:to>
      <xdr:col>6</xdr:col>
      <xdr:colOff>1400735</xdr:colOff>
      <xdr:row>62</xdr:row>
      <xdr:rowOff>984426</xdr:rowOff>
    </xdr:to>
    <xdr:pic>
      <xdr:nvPicPr>
        <xdr:cNvPr id="23" name="Picture 22">
          <a:extLst>
            <a:ext uri="{FF2B5EF4-FFF2-40B4-BE49-F238E27FC236}">
              <a16:creationId xmlns="" xmlns:a16="http://schemas.microsoft.com/office/drawing/2014/main" id="{3715663A-0833-4BE8-AD12-74E25B9DF1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12686" y="35325687"/>
          <a:ext cx="1339843" cy="744357"/>
        </a:xfrm>
        <a:prstGeom prst="rect">
          <a:avLst/>
        </a:prstGeom>
      </xdr:spPr>
    </xdr:pic>
    <xdr:clientData/>
  </xdr:twoCellAnchor>
  <xdr:twoCellAnchor editAs="oneCell">
    <xdr:from>
      <xdr:col>6</xdr:col>
      <xdr:colOff>243569</xdr:colOff>
      <xdr:row>76</xdr:row>
      <xdr:rowOff>71042</xdr:rowOff>
    </xdr:from>
    <xdr:to>
      <xdr:col>6</xdr:col>
      <xdr:colOff>1461416</xdr:colOff>
      <xdr:row>76</xdr:row>
      <xdr:rowOff>943832</xdr:rowOff>
    </xdr:to>
    <xdr:pic>
      <xdr:nvPicPr>
        <xdr:cNvPr id="27" name="Picture 26">
          <a:extLst>
            <a:ext uri="{FF2B5EF4-FFF2-40B4-BE49-F238E27FC236}">
              <a16:creationId xmlns="" xmlns:a16="http://schemas.microsoft.com/office/drawing/2014/main" id="{17A3A1D9-EEF7-4BB6-A8AC-28099E9E52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611542" y="22327193"/>
          <a:ext cx="1217847" cy="872790"/>
        </a:xfrm>
        <a:prstGeom prst="rect">
          <a:avLst/>
        </a:prstGeom>
      </xdr:spPr>
    </xdr:pic>
    <xdr:clientData/>
  </xdr:twoCellAnchor>
  <xdr:twoCellAnchor editAs="oneCell">
    <xdr:from>
      <xdr:col>6</xdr:col>
      <xdr:colOff>121784</xdr:colOff>
      <xdr:row>77</xdr:row>
      <xdr:rowOff>144886</xdr:rowOff>
    </xdr:from>
    <xdr:to>
      <xdr:col>6</xdr:col>
      <xdr:colOff>1546412</xdr:colOff>
      <xdr:row>77</xdr:row>
      <xdr:rowOff>943832</xdr:rowOff>
    </xdr:to>
    <xdr:pic>
      <xdr:nvPicPr>
        <xdr:cNvPr id="29" name="Picture 28">
          <a:extLst>
            <a:ext uri="{FF2B5EF4-FFF2-40B4-BE49-F238E27FC236}">
              <a16:creationId xmlns="" xmlns:a16="http://schemas.microsoft.com/office/drawing/2014/main" id="{3A4EC461-B6B1-4446-92D2-CE9167A73D6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873578" y="54067592"/>
          <a:ext cx="1424628" cy="798946"/>
        </a:xfrm>
        <a:prstGeom prst="rect">
          <a:avLst/>
        </a:prstGeom>
      </xdr:spPr>
    </xdr:pic>
    <xdr:clientData/>
  </xdr:twoCellAnchor>
  <xdr:twoCellAnchor editAs="oneCell">
    <xdr:from>
      <xdr:col>6</xdr:col>
      <xdr:colOff>142081</xdr:colOff>
      <xdr:row>78</xdr:row>
      <xdr:rowOff>86956</xdr:rowOff>
    </xdr:from>
    <xdr:to>
      <xdr:col>6</xdr:col>
      <xdr:colOff>1512794</xdr:colOff>
      <xdr:row>78</xdr:row>
      <xdr:rowOff>781451</xdr:rowOff>
    </xdr:to>
    <xdr:pic>
      <xdr:nvPicPr>
        <xdr:cNvPr id="31" name="Picture 30">
          <a:extLst>
            <a:ext uri="{FF2B5EF4-FFF2-40B4-BE49-F238E27FC236}">
              <a16:creationId xmlns="" xmlns:a16="http://schemas.microsoft.com/office/drawing/2014/main" id="{45920B1B-84CF-4F26-8931-55C67872FF2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93875" y="55018191"/>
          <a:ext cx="1370713" cy="694495"/>
        </a:xfrm>
        <a:prstGeom prst="rect">
          <a:avLst/>
        </a:prstGeom>
      </xdr:spPr>
    </xdr:pic>
    <xdr:clientData/>
  </xdr:twoCellAnchor>
  <xdr:twoCellAnchor editAs="oneCell">
    <xdr:from>
      <xdr:col>6</xdr:col>
      <xdr:colOff>71042</xdr:colOff>
      <xdr:row>58</xdr:row>
      <xdr:rowOff>76973</xdr:rowOff>
    </xdr:from>
    <xdr:to>
      <xdr:col>6</xdr:col>
      <xdr:colOff>1445559</xdr:colOff>
      <xdr:row>58</xdr:row>
      <xdr:rowOff>851646</xdr:rowOff>
    </xdr:to>
    <xdr:pic>
      <xdr:nvPicPr>
        <xdr:cNvPr id="37" name="Picture 36">
          <a:extLst>
            <a:ext uri="{FF2B5EF4-FFF2-40B4-BE49-F238E27FC236}">
              <a16:creationId xmlns="" xmlns:a16="http://schemas.microsoft.com/office/drawing/2014/main" id="{CB12E664-61EF-49F9-A082-493D09BB530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822836" y="30635414"/>
          <a:ext cx="1374517" cy="774673"/>
        </a:xfrm>
        <a:prstGeom prst="rect">
          <a:avLst/>
        </a:prstGeom>
      </xdr:spPr>
    </xdr:pic>
    <xdr:clientData/>
  </xdr:twoCellAnchor>
  <xdr:twoCellAnchor editAs="oneCell">
    <xdr:from>
      <xdr:col>6</xdr:col>
      <xdr:colOff>30446</xdr:colOff>
      <xdr:row>60</xdr:row>
      <xdr:rowOff>179294</xdr:rowOff>
    </xdr:from>
    <xdr:to>
      <xdr:col>6</xdr:col>
      <xdr:colOff>1480156</xdr:colOff>
      <xdr:row>60</xdr:row>
      <xdr:rowOff>751006</xdr:rowOff>
    </xdr:to>
    <xdr:pic>
      <xdr:nvPicPr>
        <xdr:cNvPr id="11" name="Picture 10">
          <a:extLst>
            <a:ext uri="{FF2B5EF4-FFF2-40B4-BE49-F238E27FC236}">
              <a16:creationId xmlns="" xmlns:a16="http://schemas.microsoft.com/office/drawing/2014/main" id="{34BCD368-65C3-40CC-85AC-3C3080B65D9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82240" y="33404735"/>
          <a:ext cx="1449710" cy="571712"/>
        </a:xfrm>
        <a:prstGeom prst="rect">
          <a:avLst/>
        </a:prstGeom>
      </xdr:spPr>
    </xdr:pic>
    <xdr:clientData/>
  </xdr:twoCellAnchor>
  <xdr:twoCellAnchor editAs="oneCell">
    <xdr:from>
      <xdr:col>6</xdr:col>
      <xdr:colOff>109869</xdr:colOff>
      <xdr:row>79</xdr:row>
      <xdr:rowOff>84227</xdr:rowOff>
    </xdr:from>
    <xdr:to>
      <xdr:col>6</xdr:col>
      <xdr:colOff>1409828</xdr:colOff>
      <xdr:row>79</xdr:row>
      <xdr:rowOff>825083</xdr:rowOff>
    </xdr:to>
    <xdr:pic>
      <xdr:nvPicPr>
        <xdr:cNvPr id="9" name="Picture 8">
          <a:extLst>
            <a:ext uri="{FF2B5EF4-FFF2-40B4-BE49-F238E27FC236}">
              <a16:creationId xmlns="" xmlns:a16="http://schemas.microsoft.com/office/drawing/2014/main" id="{615C42D0-7006-4D9B-8D9A-F9A74AB2EEA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61663" y="64361168"/>
          <a:ext cx="1299959" cy="740856"/>
        </a:xfrm>
        <a:prstGeom prst="rect">
          <a:avLst/>
        </a:prstGeom>
      </xdr:spPr>
    </xdr:pic>
    <xdr:clientData/>
  </xdr:twoCellAnchor>
  <xdr:twoCellAnchor editAs="oneCell">
    <xdr:from>
      <xdr:col>6</xdr:col>
      <xdr:colOff>375503</xdr:colOff>
      <xdr:row>86</xdr:row>
      <xdr:rowOff>40597</xdr:rowOff>
    </xdr:from>
    <xdr:to>
      <xdr:col>6</xdr:col>
      <xdr:colOff>1318478</xdr:colOff>
      <xdr:row>86</xdr:row>
      <xdr:rowOff>751007</xdr:rowOff>
    </xdr:to>
    <xdr:pic>
      <xdr:nvPicPr>
        <xdr:cNvPr id="34" name="Picture 33" descr="Image result for pvc water pipe">
          <a:extLst>
            <a:ext uri="{FF2B5EF4-FFF2-40B4-BE49-F238E27FC236}">
              <a16:creationId xmlns="" xmlns:a16="http://schemas.microsoft.com/office/drawing/2014/main" id="{6E8F20FA-CE2E-4AB0-936B-6C91FD01730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844964" y="31856845"/>
          <a:ext cx="942975" cy="710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537883</xdr:colOff>
      <xdr:row>128</xdr:row>
      <xdr:rowOff>50744</xdr:rowOff>
    </xdr:from>
    <xdr:to>
      <xdr:col>6</xdr:col>
      <xdr:colOff>1280833</xdr:colOff>
      <xdr:row>128</xdr:row>
      <xdr:rowOff>793694</xdr:rowOff>
    </xdr:to>
    <xdr:pic>
      <xdr:nvPicPr>
        <xdr:cNvPr id="39" name="Picture 38" descr="Image result for float valve">
          <a:extLst>
            <a:ext uri="{FF2B5EF4-FFF2-40B4-BE49-F238E27FC236}">
              <a16:creationId xmlns="" xmlns:a16="http://schemas.microsoft.com/office/drawing/2014/main" id="{7492C14E-3C19-4D67-97E1-74387B6994F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007344" y="34363578"/>
          <a:ext cx="7429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489888</xdr:colOff>
      <xdr:row>126</xdr:row>
      <xdr:rowOff>71041</xdr:rowOff>
    </xdr:from>
    <xdr:to>
      <xdr:col>6</xdr:col>
      <xdr:colOff>1261413</xdr:colOff>
      <xdr:row>126</xdr:row>
      <xdr:rowOff>842566</xdr:rowOff>
    </xdr:to>
    <xdr:pic>
      <xdr:nvPicPr>
        <xdr:cNvPr id="40" name="Picture 39" descr="Image result for PPR female socket connector">
          <a:extLst>
            <a:ext uri="{FF2B5EF4-FFF2-40B4-BE49-F238E27FC236}">
              <a16:creationId xmlns="" xmlns:a16="http://schemas.microsoft.com/office/drawing/2014/main" id="{FE31DB55-2634-4211-B7CB-6BB42B11971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009035" y="45085070"/>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490944</xdr:colOff>
      <xdr:row>116</xdr:row>
      <xdr:rowOff>46515</xdr:rowOff>
    </xdr:from>
    <xdr:to>
      <xdr:col>6</xdr:col>
      <xdr:colOff>1262469</xdr:colOff>
      <xdr:row>116</xdr:row>
      <xdr:rowOff>818040</xdr:rowOff>
    </xdr:to>
    <xdr:pic>
      <xdr:nvPicPr>
        <xdr:cNvPr id="41" name="Picture 40" descr="Image result for PPR female socket connector">
          <a:extLst>
            <a:ext uri="{FF2B5EF4-FFF2-40B4-BE49-F238E27FC236}">
              <a16:creationId xmlns="" xmlns:a16="http://schemas.microsoft.com/office/drawing/2014/main" id="{D7518727-EB94-48AC-B4AF-6F622D05CE6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010091" y="39748956"/>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298752</xdr:colOff>
      <xdr:row>89</xdr:row>
      <xdr:rowOff>27273</xdr:rowOff>
    </xdr:from>
    <xdr:to>
      <xdr:col>6</xdr:col>
      <xdr:colOff>1203627</xdr:colOff>
      <xdr:row>89</xdr:row>
      <xdr:rowOff>833597</xdr:rowOff>
    </xdr:to>
    <xdr:pic>
      <xdr:nvPicPr>
        <xdr:cNvPr id="42" name="Picture 41">
          <a:extLst>
            <a:ext uri="{FF2B5EF4-FFF2-40B4-BE49-F238E27FC236}">
              <a16:creationId xmlns="" xmlns:a16="http://schemas.microsoft.com/office/drawing/2014/main" id="{431C2B69-02B9-4308-87DD-CCB15A7E67A8}"/>
            </a:ext>
          </a:extLst>
        </xdr:cNvPr>
        <xdr:cNvPicPr>
          <a:picLocks noChangeAspect="1"/>
        </xdr:cNvPicPr>
      </xdr:nvPicPr>
      <xdr:blipFill>
        <a:blip xmlns:r="http://schemas.openxmlformats.org/officeDocument/2006/relationships" r:embed="rId20"/>
        <a:stretch>
          <a:fillRect/>
        </a:stretch>
      </xdr:blipFill>
      <xdr:spPr>
        <a:xfrm>
          <a:off x="7817899" y="32647597"/>
          <a:ext cx="904875" cy="806324"/>
        </a:xfrm>
        <a:prstGeom prst="rect">
          <a:avLst/>
        </a:prstGeom>
      </xdr:spPr>
    </xdr:pic>
    <xdr:clientData/>
  </xdr:twoCellAnchor>
  <xdr:twoCellAnchor editAs="oneCell">
    <xdr:from>
      <xdr:col>6</xdr:col>
      <xdr:colOff>233421</xdr:colOff>
      <xdr:row>80</xdr:row>
      <xdr:rowOff>223273</xdr:rowOff>
    </xdr:from>
    <xdr:to>
      <xdr:col>6</xdr:col>
      <xdr:colOff>1502011</xdr:colOff>
      <xdr:row>80</xdr:row>
      <xdr:rowOff>913387</xdr:rowOff>
    </xdr:to>
    <xdr:pic>
      <xdr:nvPicPr>
        <xdr:cNvPr id="32" name="Picture 31">
          <a:extLst>
            <a:ext uri="{FF2B5EF4-FFF2-40B4-BE49-F238E27FC236}">
              <a16:creationId xmlns="" xmlns:a16="http://schemas.microsoft.com/office/drawing/2014/main" id="{06C446C9-76AB-453C-9002-CE335524665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702882" y="29908289"/>
          <a:ext cx="1268590" cy="690114"/>
        </a:xfrm>
        <a:prstGeom prst="rect">
          <a:avLst/>
        </a:prstGeom>
      </xdr:spPr>
    </xdr:pic>
    <xdr:clientData/>
  </xdr:twoCellAnchor>
  <xdr:twoCellAnchor editAs="oneCell">
    <xdr:from>
      <xdr:col>6</xdr:col>
      <xdr:colOff>334909</xdr:colOff>
      <xdr:row>81</xdr:row>
      <xdr:rowOff>172530</xdr:rowOff>
    </xdr:from>
    <xdr:to>
      <xdr:col>6</xdr:col>
      <xdr:colOff>1552755</xdr:colOff>
      <xdr:row>81</xdr:row>
      <xdr:rowOff>740858</xdr:rowOff>
    </xdr:to>
    <xdr:pic>
      <xdr:nvPicPr>
        <xdr:cNvPr id="45" name="Picture 44">
          <a:extLst>
            <a:ext uri="{FF2B5EF4-FFF2-40B4-BE49-F238E27FC236}">
              <a16:creationId xmlns="" xmlns:a16="http://schemas.microsoft.com/office/drawing/2014/main" id="{B4432D22-DBC7-4A67-A3E3-B4F09A1F7BC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804370" y="30852122"/>
          <a:ext cx="1217846" cy="568328"/>
        </a:xfrm>
        <a:prstGeom prst="rect">
          <a:avLst/>
        </a:prstGeom>
      </xdr:spPr>
    </xdr:pic>
    <xdr:clientData/>
  </xdr:twoCellAnchor>
  <xdr:twoCellAnchor editAs="oneCell">
    <xdr:from>
      <xdr:col>6</xdr:col>
      <xdr:colOff>274016</xdr:colOff>
      <xdr:row>82</xdr:row>
      <xdr:rowOff>304327</xdr:rowOff>
    </xdr:from>
    <xdr:to>
      <xdr:col>6</xdr:col>
      <xdr:colOff>1467971</xdr:colOff>
      <xdr:row>82</xdr:row>
      <xdr:rowOff>953979</xdr:rowOff>
    </xdr:to>
    <xdr:pic>
      <xdr:nvPicPr>
        <xdr:cNvPr id="49" name="Picture 48">
          <a:extLst>
            <a:ext uri="{FF2B5EF4-FFF2-40B4-BE49-F238E27FC236}">
              <a16:creationId xmlns="" xmlns:a16="http://schemas.microsoft.com/office/drawing/2014/main" id="{AD0920E6-75E2-4099-B39A-AAE4D23F7C4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025810" y="59617062"/>
          <a:ext cx="1193955" cy="649652"/>
        </a:xfrm>
        <a:prstGeom prst="rect">
          <a:avLst/>
        </a:prstGeom>
      </xdr:spPr>
    </xdr:pic>
    <xdr:clientData/>
  </xdr:twoCellAnchor>
  <xdr:twoCellAnchor editAs="oneCell">
    <xdr:from>
      <xdr:col>6</xdr:col>
      <xdr:colOff>192827</xdr:colOff>
      <xdr:row>83</xdr:row>
      <xdr:rowOff>333968</xdr:rowOff>
    </xdr:from>
    <xdr:to>
      <xdr:col>6</xdr:col>
      <xdr:colOff>1524001</xdr:colOff>
      <xdr:row>83</xdr:row>
      <xdr:rowOff>995420</xdr:rowOff>
    </xdr:to>
    <xdr:pic>
      <xdr:nvPicPr>
        <xdr:cNvPr id="52" name="Picture 51">
          <a:extLst>
            <a:ext uri="{FF2B5EF4-FFF2-40B4-BE49-F238E27FC236}">
              <a16:creationId xmlns="" xmlns:a16="http://schemas.microsoft.com/office/drawing/2014/main" id="{856BBE76-59F8-469C-AC76-2827E3F4F06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44621" y="60632821"/>
          <a:ext cx="1331174" cy="661452"/>
        </a:xfrm>
        <a:prstGeom prst="rect">
          <a:avLst/>
        </a:prstGeom>
      </xdr:spPr>
    </xdr:pic>
    <xdr:clientData/>
  </xdr:twoCellAnchor>
  <xdr:twoCellAnchor editAs="oneCell">
    <xdr:from>
      <xdr:col>6</xdr:col>
      <xdr:colOff>37425</xdr:colOff>
      <xdr:row>149</xdr:row>
      <xdr:rowOff>153705</xdr:rowOff>
    </xdr:from>
    <xdr:to>
      <xdr:col>6</xdr:col>
      <xdr:colOff>1546412</xdr:colOff>
      <xdr:row>149</xdr:row>
      <xdr:rowOff>885055</xdr:rowOff>
    </xdr:to>
    <xdr:pic>
      <xdr:nvPicPr>
        <xdr:cNvPr id="59" name="Picture 58">
          <a:extLst>
            <a:ext uri="{FF2B5EF4-FFF2-40B4-BE49-F238E27FC236}">
              <a16:creationId xmlns="" xmlns:a16="http://schemas.microsoft.com/office/drawing/2014/main" id="{E7FDCF99-5A07-4A3A-814D-CB111A786E3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789219" y="104704587"/>
          <a:ext cx="1508987" cy="731350"/>
        </a:xfrm>
        <a:prstGeom prst="rect">
          <a:avLst/>
        </a:prstGeom>
      </xdr:spPr>
    </xdr:pic>
    <xdr:clientData/>
  </xdr:twoCellAnchor>
  <xdr:twoCellAnchor editAs="oneCell">
    <xdr:from>
      <xdr:col>6</xdr:col>
      <xdr:colOff>374236</xdr:colOff>
      <xdr:row>145</xdr:row>
      <xdr:rowOff>263886</xdr:rowOff>
    </xdr:from>
    <xdr:to>
      <xdr:col>6</xdr:col>
      <xdr:colOff>1479178</xdr:colOff>
      <xdr:row>145</xdr:row>
      <xdr:rowOff>900695</xdr:rowOff>
    </xdr:to>
    <xdr:pic>
      <xdr:nvPicPr>
        <xdr:cNvPr id="60" name="Picture 59">
          <a:extLst>
            <a:ext uri="{FF2B5EF4-FFF2-40B4-BE49-F238E27FC236}">
              <a16:creationId xmlns="" xmlns:a16="http://schemas.microsoft.com/office/drawing/2014/main" id="{F23AA238-7C51-47A0-810A-5ECDD6783D8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126030" y="99379915"/>
          <a:ext cx="1104942" cy="636809"/>
        </a:xfrm>
        <a:prstGeom prst="rect">
          <a:avLst/>
        </a:prstGeom>
      </xdr:spPr>
    </xdr:pic>
    <xdr:clientData/>
  </xdr:twoCellAnchor>
  <xdr:twoCellAnchor editAs="oneCell">
    <xdr:from>
      <xdr:col>6</xdr:col>
      <xdr:colOff>81755</xdr:colOff>
      <xdr:row>152</xdr:row>
      <xdr:rowOff>172529</xdr:rowOff>
    </xdr:from>
    <xdr:to>
      <xdr:col>6</xdr:col>
      <xdr:colOff>1573053</xdr:colOff>
      <xdr:row>152</xdr:row>
      <xdr:rowOff>907676</xdr:rowOff>
    </xdr:to>
    <xdr:pic>
      <xdr:nvPicPr>
        <xdr:cNvPr id="61" name="Picture 60">
          <a:extLst>
            <a:ext uri="{FF2B5EF4-FFF2-40B4-BE49-F238E27FC236}">
              <a16:creationId xmlns="" xmlns:a16="http://schemas.microsoft.com/office/drawing/2014/main" id="{A95307CE-3FD0-4393-80D2-EA5CA5E4688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00902" y="44379735"/>
          <a:ext cx="1491298" cy="735147"/>
        </a:xfrm>
        <a:prstGeom prst="rect">
          <a:avLst/>
        </a:prstGeom>
      </xdr:spPr>
    </xdr:pic>
    <xdr:clientData/>
  </xdr:twoCellAnchor>
  <xdr:twoCellAnchor editAs="oneCell">
    <xdr:from>
      <xdr:col>6</xdr:col>
      <xdr:colOff>91338</xdr:colOff>
      <xdr:row>157</xdr:row>
      <xdr:rowOff>187944</xdr:rowOff>
    </xdr:from>
    <xdr:to>
      <xdr:col>6</xdr:col>
      <xdr:colOff>1490382</xdr:colOff>
      <xdr:row>157</xdr:row>
      <xdr:rowOff>791599</xdr:rowOff>
    </xdr:to>
    <xdr:pic>
      <xdr:nvPicPr>
        <xdr:cNvPr id="73" name="Picture 72">
          <a:extLst>
            <a:ext uri="{FF2B5EF4-FFF2-40B4-BE49-F238E27FC236}">
              <a16:creationId xmlns="" xmlns:a16="http://schemas.microsoft.com/office/drawing/2014/main" id="{F6E47091-DA96-4C75-AA07-6C6B8DF87D5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843132" y="109669415"/>
          <a:ext cx="1399044" cy="603655"/>
        </a:xfrm>
        <a:prstGeom prst="rect">
          <a:avLst/>
        </a:prstGeom>
      </xdr:spPr>
    </xdr:pic>
    <xdr:clientData/>
  </xdr:twoCellAnchor>
  <xdr:twoCellAnchor editAs="oneCell">
    <xdr:from>
      <xdr:col>6</xdr:col>
      <xdr:colOff>387763</xdr:colOff>
      <xdr:row>102</xdr:row>
      <xdr:rowOff>146944</xdr:rowOff>
    </xdr:from>
    <xdr:to>
      <xdr:col>6</xdr:col>
      <xdr:colOff>1473613</xdr:colOff>
      <xdr:row>102</xdr:row>
      <xdr:rowOff>694975</xdr:rowOff>
    </xdr:to>
    <xdr:pic>
      <xdr:nvPicPr>
        <xdr:cNvPr id="84" name="Picture 83" descr="Image result for PVC tee section">
          <a:extLst>
            <a:ext uri="{FF2B5EF4-FFF2-40B4-BE49-F238E27FC236}">
              <a16:creationId xmlns="" xmlns:a16="http://schemas.microsoft.com/office/drawing/2014/main" id="{5B88F6D1-2C5F-4219-A562-B04416E4944A}"/>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906910" y="33652532"/>
          <a:ext cx="1085850" cy="548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253718</xdr:colOff>
      <xdr:row>120</xdr:row>
      <xdr:rowOff>44400</xdr:rowOff>
    </xdr:from>
    <xdr:to>
      <xdr:col>6</xdr:col>
      <xdr:colOff>1530067</xdr:colOff>
      <xdr:row>120</xdr:row>
      <xdr:rowOff>754811</xdr:rowOff>
    </xdr:to>
    <xdr:pic>
      <xdr:nvPicPr>
        <xdr:cNvPr id="86" name="Picture 85" descr="Image result for 110mm pvc gate valve">
          <a:extLst>
            <a:ext uri="{FF2B5EF4-FFF2-40B4-BE49-F238E27FC236}">
              <a16:creationId xmlns="" xmlns:a16="http://schemas.microsoft.com/office/drawing/2014/main" id="{6B627CD8-81C5-4AA6-92DC-25341A5DBA6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772865" y="40632106"/>
          <a:ext cx="1276349" cy="710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515473</xdr:colOff>
      <xdr:row>75</xdr:row>
      <xdr:rowOff>2800</xdr:rowOff>
    </xdr:from>
    <xdr:to>
      <xdr:col>6</xdr:col>
      <xdr:colOff>1165413</xdr:colOff>
      <xdr:row>76</xdr:row>
      <xdr:rowOff>2799</xdr:rowOff>
    </xdr:to>
    <xdr:pic>
      <xdr:nvPicPr>
        <xdr:cNvPr id="2" name="Picture 1"/>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267267" y="52166182"/>
          <a:ext cx="649940" cy="649940"/>
        </a:xfrm>
        <a:prstGeom prst="rect">
          <a:avLst/>
        </a:prstGeom>
      </xdr:spPr>
    </xdr:pic>
    <xdr:clientData/>
  </xdr:twoCellAnchor>
  <xdr:twoCellAnchor editAs="oneCell">
    <xdr:from>
      <xdr:col>6</xdr:col>
      <xdr:colOff>414617</xdr:colOff>
      <xdr:row>88</xdr:row>
      <xdr:rowOff>78442</xdr:rowOff>
    </xdr:from>
    <xdr:to>
      <xdr:col>6</xdr:col>
      <xdr:colOff>1319492</xdr:colOff>
      <xdr:row>88</xdr:row>
      <xdr:rowOff>884766</xdr:rowOff>
    </xdr:to>
    <xdr:pic>
      <xdr:nvPicPr>
        <xdr:cNvPr id="51" name="Picture 50">
          <a:extLst>
            <a:ext uri="{FF2B5EF4-FFF2-40B4-BE49-F238E27FC236}">
              <a16:creationId xmlns="" xmlns:a16="http://schemas.microsoft.com/office/drawing/2014/main" id="{431C2B69-02B9-4308-87DD-CCB15A7E67A8}"/>
            </a:ext>
          </a:extLst>
        </xdr:cNvPr>
        <xdr:cNvPicPr>
          <a:picLocks noChangeAspect="1"/>
        </xdr:cNvPicPr>
      </xdr:nvPicPr>
      <xdr:blipFill>
        <a:blip xmlns:r="http://schemas.openxmlformats.org/officeDocument/2006/relationships" r:embed="rId20"/>
        <a:stretch>
          <a:fillRect/>
        </a:stretch>
      </xdr:blipFill>
      <xdr:spPr>
        <a:xfrm>
          <a:off x="7933764" y="31813501"/>
          <a:ext cx="904875" cy="806324"/>
        </a:xfrm>
        <a:prstGeom prst="rect">
          <a:avLst/>
        </a:prstGeom>
      </xdr:spPr>
    </xdr:pic>
    <xdr:clientData/>
  </xdr:twoCellAnchor>
  <xdr:twoCellAnchor editAs="oneCell">
    <xdr:from>
      <xdr:col>6</xdr:col>
      <xdr:colOff>392206</xdr:colOff>
      <xdr:row>87</xdr:row>
      <xdr:rowOff>78441</xdr:rowOff>
    </xdr:from>
    <xdr:to>
      <xdr:col>6</xdr:col>
      <xdr:colOff>1335181</xdr:colOff>
      <xdr:row>87</xdr:row>
      <xdr:rowOff>788851</xdr:rowOff>
    </xdr:to>
    <xdr:pic>
      <xdr:nvPicPr>
        <xdr:cNvPr id="54" name="Picture 53" descr="Image result for pvc water pipe">
          <a:extLst>
            <a:ext uri="{FF2B5EF4-FFF2-40B4-BE49-F238E27FC236}">
              <a16:creationId xmlns="" xmlns:a16="http://schemas.microsoft.com/office/drawing/2014/main" id="{6E8F20FA-CE2E-4AB0-936B-6C91FD01730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911353" y="30928235"/>
          <a:ext cx="942975" cy="710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19365</xdr:colOff>
      <xdr:row>69</xdr:row>
      <xdr:rowOff>67236</xdr:rowOff>
    </xdr:from>
    <xdr:to>
      <xdr:col>6</xdr:col>
      <xdr:colOff>1592416</xdr:colOff>
      <xdr:row>69</xdr:row>
      <xdr:rowOff>1109382</xdr:rowOff>
    </xdr:to>
    <xdr:pic>
      <xdr:nvPicPr>
        <xdr:cNvPr id="4" name="Picture 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771159" y="44162383"/>
          <a:ext cx="1573051" cy="1042146"/>
        </a:xfrm>
        <a:prstGeom prst="rect">
          <a:avLst/>
        </a:prstGeom>
      </xdr:spPr>
    </xdr:pic>
    <xdr:clientData/>
  </xdr:twoCellAnchor>
  <xdr:twoCellAnchor editAs="oneCell">
    <xdr:from>
      <xdr:col>6</xdr:col>
      <xdr:colOff>280147</xdr:colOff>
      <xdr:row>71</xdr:row>
      <xdr:rowOff>33617</xdr:rowOff>
    </xdr:from>
    <xdr:to>
      <xdr:col>6</xdr:col>
      <xdr:colOff>1557618</xdr:colOff>
      <xdr:row>71</xdr:row>
      <xdr:rowOff>1311088</xdr:rowOff>
    </xdr:to>
    <xdr:pic>
      <xdr:nvPicPr>
        <xdr:cNvPr id="5" name="Picture 4"/>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146676" y="31566970"/>
          <a:ext cx="1277471" cy="1277471"/>
        </a:xfrm>
        <a:prstGeom prst="rect">
          <a:avLst/>
        </a:prstGeom>
      </xdr:spPr>
    </xdr:pic>
    <xdr:clientData/>
  </xdr:twoCellAnchor>
  <xdr:twoCellAnchor editAs="oneCell">
    <xdr:from>
      <xdr:col>6</xdr:col>
      <xdr:colOff>51826</xdr:colOff>
      <xdr:row>70</xdr:row>
      <xdr:rowOff>67236</xdr:rowOff>
    </xdr:from>
    <xdr:to>
      <xdr:col>6</xdr:col>
      <xdr:colOff>1445559</xdr:colOff>
      <xdr:row>70</xdr:row>
      <xdr:rowOff>985460</xdr:rowOff>
    </xdr:to>
    <xdr:pic>
      <xdr:nvPicPr>
        <xdr:cNvPr id="17" name="Picture 16"/>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803620" y="45507089"/>
          <a:ext cx="1393733" cy="918224"/>
        </a:xfrm>
        <a:prstGeom prst="rect">
          <a:avLst/>
        </a:prstGeom>
      </xdr:spPr>
    </xdr:pic>
    <xdr:clientData/>
  </xdr:twoCellAnchor>
  <xdr:twoCellAnchor editAs="oneCell">
    <xdr:from>
      <xdr:col>5</xdr:col>
      <xdr:colOff>1160660</xdr:colOff>
      <xdr:row>73</xdr:row>
      <xdr:rowOff>1268228</xdr:rowOff>
    </xdr:from>
    <xdr:to>
      <xdr:col>7</xdr:col>
      <xdr:colOff>212912</xdr:colOff>
      <xdr:row>74</xdr:row>
      <xdr:rowOff>1176616</xdr:rowOff>
    </xdr:to>
    <xdr:pic>
      <xdr:nvPicPr>
        <xdr:cNvPr id="24" name="Picture 23"/>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704895" y="35490993"/>
          <a:ext cx="1887340" cy="1253095"/>
        </a:xfrm>
        <a:prstGeom prst="rect">
          <a:avLst/>
        </a:prstGeom>
      </xdr:spPr>
    </xdr:pic>
    <xdr:clientData/>
  </xdr:twoCellAnchor>
  <xdr:twoCellAnchor editAs="oneCell">
    <xdr:from>
      <xdr:col>6</xdr:col>
      <xdr:colOff>541563</xdr:colOff>
      <xdr:row>112</xdr:row>
      <xdr:rowOff>33619</xdr:rowOff>
    </xdr:from>
    <xdr:to>
      <xdr:col>6</xdr:col>
      <xdr:colOff>1366557</xdr:colOff>
      <xdr:row>112</xdr:row>
      <xdr:rowOff>840442</xdr:rowOff>
    </xdr:to>
    <xdr:pic>
      <xdr:nvPicPr>
        <xdr:cNvPr id="26" name="Picture 25"/>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408092" y="55670825"/>
          <a:ext cx="824994" cy="806823"/>
        </a:xfrm>
        <a:prstGeom prst="rect">
          <a:avLst/>
        </a:prstGeom>
      </xdr:spPr>
    </xdr:pic>
    <xdr:clientData/>
  </xdr:twoCellAnchor>
  <xdr:twoCellAnchor editAs="oneCell">
    <xdr:from>
      <xdr:col>6</xdr:col>
      <xdr:colOff>526677</xdr:colOff>
      <xdr:row>114</xdr:row>
      <xdr:rowOff>123265</xdr:rowOff>
    </xdr:from>
    <xdr:to>
      <xdr:col>6</xdr:col>
      <xdr:colOff>1257860</xdr:colOff>
      <xdr:row>114</xdr:row>
      <xdr:rowOff>854448</xdr:rowOff>
    </xdr:to>
    <xdr:pic>
      <xdr:nvPicPr>
        <xdr:cNvPr id="35" name="Picture 34"/>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393206" y="58416265"/>
          <a:ext cx="731183" cy="731183"/>
        </a:xfrm>
        <a:prstGeom prst="rect">
          <a:avLst/>
        </a:prstGeom>
      </xdr:spPr>
    </xdr:pic>
    <xdr:clientData/>
  </xdr:twoCellAnchor>
  <xdr:twoCellAnchor editAs="oneCell">
    <xdr:from>
      <xdr:col>6</xdr:col>
      <xdr:colOff>459417</xdr:colOff>
      <xdr:row>115</xdr:row>
      <xdr:rowOff>49952</xdr:rowOff>
    </xdr:from>
    <xdr:to>
      <xdr:col>6</xdr:col>
      <xdr:colOff>918882</xdr:colOff>
      <xdr:row>115</xdr:row>
      <xdr:rowOff>862853</xdr:rowOff>
    </xdr:to>
    <xdr:pic>
      <xdr:nvPicPr>
        <xdr:cNvPr id="36" name="Picture 35"/>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325946" y="60113481"/>
          <a:ext cx="459465" cy="812901"/>
        </a:xfrm>
        <a:prstGeom prst="rect">
          <a:avLst/>
        </a:prstGeom>
      </xdr:spPr>
    </xdr:pic>
    <xdr:clientData/>
  </xdr:twoCellAnchor>
  <xdr:twoCellAnchor editAs="oneCell">
    <xdr:from>
      <xdr:col>6</xdr:col>
      <xdr:colOff>484535</xdr:colOff>
      <xdr:row>121</xdr:row>
      <xdr:rowOff>49777</xdr:rowOff>
    </xdr:from>
    <xdr:to>
      <xdr:col>6</xdr:col>
      <xdr:colOff>1288677</xdr:colOff>
      <xdr:row>121</xdr:row>
      <xdr:rowOff>853919</xdr:rowOff>
    </xdr:to>
    <xdr:pic>
      <xdr:nvPicPr>
        <xdr:cNvPr id="38" name="Picture 37"/>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rot="10800000" flipV="1">
          <a:off x="8351064" y="62769101"/>
          <a:ext cx="804142" cy="804142"/>
        </a:xfrm>
        <a:prstGeom prst="rect">
          <a:avLst/>
        </a:prstGeom>
      </xdr:spPr>
    </xdr:pic>
    <xdr:clientData/>
  </xdr:twoCellAnchor>
  <xdr:twoCellAnchor editAs="oneCell">
    <xdr:from>
      <xdr:col>6</xdr:col>
      <xdr:colOff>358588</xdr:colOff>
      <xdr:row>122</xdr:row>
      <xdr:rowOff>60019</xdr:rowOff>
    </xdr:from>
    <xdr:to>
      <xdr:col>6</xdr:col>
      <xdr:colOff>1512793</xdr:colOff>
      <xdr:row>122</xdr:row>
      <xdr:rowOff>828720</xdr:rowOff>
    </xdr:to>
    <xdr:pic>
      <xdr:nvPicPr>
        <xdr:cNvPr id="43" name="Picture 42"/>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225117" y="63664607"/>
          <a:ext cx="1154205" cy="768701"/>
        </a:xfrm>
        <a:prstGeom prst="rect">
          <a:avLst/>
        </a:prstGeom>
      </xdr:spPr>
    </xdr:pic>
    <xdr:clientData/>
  </xdr:twoCellAnchor>
  <xdr:twoCellAnchor editAs="oneCell">
    <xdr:from>
      <xdr:col>6</xdr:col>
      <xdr:colOff>392206</xdr:colOff>
      <xdr:row>123</xdr:row>
      <xdr:rowOff>44823</xdr:rowOff>
    </xdr:from>
    <xdr:to>
      <xdr:col>6</xdr:col>
      <xdr:colOff>1409139</xdr:colOff>
      <xdr:row>123</xdr:row>
      <xdr:rowOff>834442</xdr:rowOff>
    </xdr:to>
    <xdr:pic>
      <xdr:nvPicPr>
        <xdr:cNvPr id="44" name="Picture 43"/>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8258735" y="64534676"/>
          <a:ext cx="1016933" cy="789619"/>
        </a:xfrm>
        <a:prstGeom prst="rect">
          <a:avLst/>
        </a:prstGeom>
      </xdr:spPr>
    </xdr:pic>
    <xdr:clientData/>
  </xdr:twoCellAnchor>
  <xdr:twoCellAnchor editAs="oneCell">
    <xdr:from>
      <xdr:col>6</xdr:col>
      <xdr:colOff>549089</xdr:colOff>
      <xdr:row>124</xdr:row>
      <xdr:rowOff>100855</xdr:rowOff>
    </xdr:from>
    <xdr:to>
      <xdr:col>6</xdr:col>
      <xdr:colOff>1237129</xdr:colOff>
      <xdr:row>124</xdr:row>
      <xdr:rowOff>788895</xdr:rowOff>
    </xdr:to>
    <xdr:pic>
      <xdr:nvPicPr>
        <xdr:cNvPr id="46" name="Picture 45"/>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415618" y="65475973"/>
          <a:ext cx="688040" cy="688040"/>
        </a:xfrm>
        <a:prstGeom prst="rect">
          <a:avLst/>
        </a:prstGeom>
      </xdr:spPr>
    </xdr:pic>
    <xdr:clientData/>
  </xdr:twoCellAnchor>
  <xdr:twoCellAnchor editAs="oneCell">
    <xdr:from>
      <xdr:col>6</xdr:col>
      <xdr:colOff>582706</xdr:colOff>
      <xdr:row>126</xdr:row>
      <xdr:rowOff>112059</xdr:rowOff>
    </xdr:from>
    <xdr:to>
      <xdr:col>6</xdr:col>
      <xdr:colOff>1370480</xdr:colOff>
      <xdr:row>126</xdr:row>
      <xdr:rowOff>800071</xdr:rowOff>
    </xdr:to>
    <xdr:pic>
      <xdr:nvPicPr>
        <xdr:cNvPr id="47" name="Picture 46"/>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8449235" y="67257706"/>
          <a:ext cx="787774" cy="688012"/>
        </a:xfrm>
        <a:prstGeom prst="rect">
          <a:avLst/>
        </a:prstGeom>
      </xdr:spPr>
    </xdr:pic>
    <xdr:clientData/>
  </xdr:twoCellAnchor>
  <xdr:twoCellAnchor editAs="oneCell">
    <xdr:from>
      <xdr:col>6</xdr:col>
      <xdr:colOff>549089</xdr:colOff>
      <xdr:row>127</xdr:row>
      <xdr:rowOff>68907</xdr:rowOff>
    </xdr:from>
    <xdr:to>
      <xdr:col>6</xdr:col>
      <xdr:colOff>1355913</xdr:colOff>
      <xdr:row>127</xdr:row>
      <xdr:rowOff>844418</xdr:rowOff>
    </xdr:to>
    <xdr:pic>
      <xdr:nvPicPr>
        <xdr:cNvPr id="48" name="Picture 47"/>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8415618" y="68985083"/>
          <a:ext cx="806824" cy="775511"/>
        </a:xfrm>
        <a:prstGeom prst="rect">
          <a:avLst/>
        </a:prstGeom>
      </xdr:spPr>
    </xdr:pic>
    <xdr:clientData/>
  </xdr:twoCellAnchor>
  <xdr:twoCellAnchor editAs="oneCell">
    <xdr:from>
      <xdr:col>6</xdr:col>
      <xdr:colOff>67235</xdr:colOff>
      <xdr:row>135</xdr:row>
      <xdr:rowOff>341779</xdr:rowOff>
    </xdr:from>
    <xdr:to>
      <xdr:col>6</xdr:col>
      <xdr:colOff>1557618</xdr:colOff>
      <xdr:row>135</xdr:row>
      <xdr:rowOff>863413</xdr:rowOff>
    </xdr:to>
    <xdr:pic>
      <xdr:nvPicPr>
        <xdr:cNvPr id="53" name="Picture 52"/>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8819029" y="87501132"/>
          <a:ext cx="1490383" cy="521634"/>
        </a:xfrm>
        <a:prstGeom prst="rect">
          <a:avLst/>
        </a:prstGeom>
      </xdr:spPr>
    </xdr:pic>
    <xdr:clientData/>
  </xdr:twoCellAnchor>
  <xdr:twoCellAnchor editAs="oneCell">
    <xdr:from>
      <xdr:col>6</xdr:col>
      <xdr:colOff>459442</xdr:colOff>
      <xdr:row>137</xdr:row>
      <xdr:rowOff>156885</xdr:rowOff>
    </xdr:from>
    <xdr:to>
      <xdr:col>6</xdr:col>
      <xdr:colOff>1157006</xdr:colOff>
      <xdr:row>137</xdr:row>
      <xdr:rowOff>953979</xdr:rowOff>
    </xdr:to>
    <xdr:pic>
      <xdr:nvPicPr>
        <xdr:cNvPr id="55" name="Picture 54"/>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8325971" y="77186120"/>
          <a:ext cx="697564" cy="797094"/>
        </a:xfrm>
        <a:prstGeom prst="rect">
          <a:avLst/>
        </a:prstGeom>
      </xdr:spPr>
    </xdr:pic>
    <xdr:clientData/>
  </xdr:twoCellAnchor>
  <xdr:twoCellAnchor editAs="oneCell">
    <xdr:from>
      <xdr:col>6</xdr:col>
      <xdr:colOff>336177</xdr:colOff>
      <xdr:row>138</xdr:row>
      <xdr:rowOff>11208</xdr:rowOff>
    </xdr:from>
    <xdr:to>
      <xdr:col>6</xdr:col>
      <xdr:colOff>1381125</xdr:colOff>
      <xdr:row>138</xdr:row>
      <xdr:rowOff>1056156</xdr:rowOff>
    </xdr:to>
    <xdr:pic>
      <xdr:nvPicPr>
        <xdr:cNvPr id="56" name="Picture 55"/>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8202706" y="78127414"/>
          <a:ext cx="1044948" cy="1044948"/>
        </a:xfrm>
        <a:prstGeom prst="rect">
          <a:avLst/>
        </a:prstGeom>
      </xdr:spPr>
    </xdr:pic>
    <xdr:clientData/>
  </xdr:twoCellAnchor>
  <xdr:twoCellAnchor editAs="oneCell">
    <xdr:from>
      <xdr:col>6</xdr:col>
      <xdr:colOff>268942</xdr:colOff>
      <xdr:row>139</xdr:row>
      <xdr:rowOff>25212</xdr:rowOff>
    </xdr:from>
    <xdr:to>
      <xdr:col>6</xdr:col>
      <xdr:colOff>1311090</xdr:colOff>
      <xdr:row>139</xdr:row>
      <xdr:rowOff>1067360</xdr:rowOff>
    </xdr:to>
    <xdr:pic>
      <xdr:nvPicPr>
        <xdr:cNvPr id="57" name="Picture 56"/>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8135471" y="79228388"/>
          <a:ext cx="1042148" cy="1042148"/>
        </a:xfrm>
        <a:prstGeom prst="rect">
          <a:avLst/>
        </a:prstGeom>
      </xdr:spPr>
    </xdr:pic>
    <xdr:clientData/>
  </xdr:twoCellAnchor>
  <xdr:twoCellAnchor editAs="oneCell">
    <xdr:from>
      <xdr:col>6</xdr:col>
      <xdr:colOff>461682</xdr:colOff>
      <xdr:row>140</xdr:row>
      <xdr:rowOff>125504</xdr:rowOff>
    </xdr:from>
    <xdr:to>
      <xdr:col>6</xdr:col>
      <xdr:colOff>1311090</xdr:colOff>
      <xdr:row>140</xdr:row>
      <xdr:rowOff>974912</xdr:rowOff>
    </xdr:to>
    <xdr:pic>
      <xdr:nvPicPr>
        <xdr:cNvPr id="62" name="Picture 6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8328211" y="80415651"/>
          <a:ext cx="849408" cy="849408"/>
        </a:xfrm>
        <a:prstGeom prst="rect">
          <a:avLst/>
        </a:prstGeom>
      </xdr:spPr>
    </xdr:pic>
    <xdr:clientData/>
  </xdr:twoCellAnchor>
  <xdr:twoCellAnchor editAs="oneCell">
    <xdr:from>
      <xdr:col>6</xdr:col>
      <xdr:colOff>551891</xdr:colOff>
      <xdr:row>143</xdr:row>
      <xdr:rowOff>89647</xdr:rowOff>
    </xdr:from>
    <xdr:to>
      <xdr:col>6</xdr:col>
      <xdr:colOff>1470772</xdr:colOff>
      <xdr:row>143</xdr:row>
      <xdr:rowOff>1008528</xdr:rowOff>
    </xdr:to>
    <xdr:pic>
      <xdr:nvPicPr>
        <xdr:cNvPr id="65" name="Picture 64"/>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8418420" y="85814647"/>
          <a:ext cx="918881" cy="918881"/>
        </a:xfrm>
        <a:prstGeom prst="rect">
          <a:avLst/>
        </a:prstGeom>
      </xdr:spPr>
    </xdr:pic>
    <xdr:clientData/>
  </xdr:twoCellAnchor>
  <xdr:twoCellAnchor editAs="oneCell">
    <xdr:from>
      <xdr:col>6</xdr:col>
      <xdr:colOff>515471</xdr:colOff>
      <xdr:row>144</xdr:row>
      <xdr:rowOff>56821</xdr:rowOff>
    </xdr:from>
    <xdr:to>
      <xdr:col>6</xdr:col>
      <xdr:colOff>1479176</xdr:colOff>
      <xdr:row>144</xdr:row>
      <xdr:rowOff>1016372</xdr:rowOff>
    </xdr:to>
    <xdr:pic>
      <xdr:nvPicPr>
        <xdr:cNvPr id="66" name="Picture 65"/>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8382000" y="86868792"/>
          <a:ext cx="963705" cy="959551"/>
        </a:xfrm>
        <a:prstGeom prst="rect">
          <a:avLst/>
        </a:prstGeom>
      </xdr:spPr>
    </xdr:pic>
    <xdr:clientData/>
  </xdr:twoCellAnchor>
  <xdr:twoCellAnchor editAs="oneCell">
    <xdr:from>
      <xdr:col>6</xdr:col>
      <xdr:colOff>246530</xdr:colOff>
      <xdr:row>146</xdr:row>
      <xdr:rowOff>67234</xdr:rowOff>
    </xdr:from>
    <xdr:to>
      <xdr:col>6</xdr:col>
      <xdr:colOff>1546412</xdr:colOff>
      <xdr:row>146</xdr:row>
      <xdr:rowOff>1042146</xdr:rowOff>
    </xdr:to>
    <xdr:pic>
      <xdr:nvPicPr>
        <xdr:cNvPr id="67" name="Picture 66"/>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8113059" y="89053146"/>
          <a:ext cx="1299882" cy="974912"/>
        </a:xfrm>
        <a:prstGeom prst="rect">
          <a:avLst/>
        </a:prstGeom>
      </xdr:spPr>
    </xdr:pic>
    <xdr:clientData/>
  </xdr:twoCellAnchor>
  <xdr:twoCellAnchor editAs="oneCell">
    <xdr:from>
      <xdr:col>6</xdr:col>
      <xdr:colOff>537528</xdr:colOff>
      <xdr:row>150</xdr:row>
      <xdr:rowOff>89648</xdr:rowOff>
    </xdr:from>
    <xdr:to>
      <xdr:col>6</xdr:col>
      <xdr:colOff>1286995</xdr:colOff>
      <xdr:row>150</xdr:row>
      <xdr:rowOff>862854</xdr:rowOff>
    </xdr:to>
    <xdr:pic>
      <xdr:nvPicPr>
        <xdr:cNvPr id="71" name="Picture 70"/>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8404057" y="94364736"/>
          <a:ext cx="749467" cy="773206"/>
        </a:xfrm>
        <a:prstGeom prst="rect">
          <a:avLst/>
        </a:prstGeom>
      </xdr:spPr>
    </xdr:pic>
    <xdr:clientData/>
  </xdr:twoCellAnchor>
  <xdr:twoCellAnchor editAs="oneCell">
    <xdr:from>
      <xdr:col>6</xdr:col>
      <xdr:colOff>470648</xdr:colOff>
      <xdr:row>151</xdr:row>
      <xdr:rowOff>22411</xdr:rowOff>
    </xdr:from>
    <xdr:to>
      <xdr:col>6</xdr:col>
      <xdr:colOff>1355911</xdr:colOff>
      <xdr:row>151</xdr:row>
      <xdr:rowOff>907674</xdr:rowOff>
    </xdr:to>
    <xdr:pic>
      <xdr:nvPicPr>
        <xdr:cNvPr id="72" name="Picture 71"/>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8337177" y="95238793"/>
          <a:ext cx="885263" cy="885263"/>
        </a:xfrm>
        <a:prstGeom prst="rect">
          <a:avLst/>
        </a:prstGeom>
      </xdr:spPr>
    </xdr:pic>
    <xdr:clientData/>
  </xdr:twoCellAnchor>
  <xdr:twoCellAnchor editAs="oneCell">
    <xdr:from>
      <xdr:col>6</xdr:col>
      <xdr:colOff>280146</xdr:colOff>
      <xdr:row>52</xdr:row>
      <xdr:rowOff>78437</xdr:rowOff>
    </xdr:from>
    <xdr:to>
      <xdr:col>6</xdr:col>
      <xdr:colOff>1030943</xdr:colOff>
      <xdr:row>52</xdr:row>
      <xdr:rowOff>829234</xdr:rowOff>
    </xdr:to>
    <xdr:pic>
      <xdr:nvPicPr>
        <xdr:cNvPr id="74" name="Picture 73"/>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6824381" y="11452408"/>
          <a:ext cx="750797" cy="750797"/>
        </a:xfrm>
        <a:prstGeom prst="rect">
          <a:avLst/>
        </a:prstGeom>
      </xdr:spPr>
    </xdr:pic>
    <xdr:clientData/>
  </xdr:twoCellAnchor>
  <xdr:twoCellAnchor editAs="oneCell">
    <xdr:from>
      <xdr:col>6</xdr:col>
      <xdr:colOff>53753</xdr:colOff>
      <xdr:row>51</xdr:row>
      <xdr:rowOff>37802</xdr:rowOff>
    </xdr:from>
    <xdr:to>
      <xdr:col>6</xdr:col>
      <xdr:colOff>1187825</xdr:colOff>
      <xdr:row>51</xdr:row>
      <xdr:rowOff>661147</xdr:rowOff>
    </xdr:to>
    <xdr:pic>
      <xdr:nvPicPr>
        <xdr:cNvPr id="75" name="Picture 74"/>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597988" y="11030773"/>
          <a:ext cx="1134072" cy="623345"/>
        </a:xfrm>
        <a:prstGeom prst="rect">
          <a:avLst/>
        </a:prstGeom>
      </xdr:spPr>
    </xdr:pic>
    <xdr:clientData/>
  </xdr:twoCellAnchor>
  <xdr:twoCellAnchor editAs="oneCell">
    <xdr:from>
      <xdr:col>6</xdr:col>
      <xdr:colOff>201709</xdr:colOff>
      <xdr:row>50</xdr:row>
      <xdr:rowOff>16898</xdr:rowOff>
    </xdr:from>
    <xdr:to>
      <xdr:col>6</xdr:col>
      <xdr:colOff>1098177</xdr:colOff>
      <xdr:row>50</xdr:row>
      <xdr:rowOff>728381</xdr:rowOff>
    </xdr:to>
    <xdr:pic>
      <xdr:nvPicPr>
        <xdr:cNvPr id="76" name="Picture 75"/>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745944" y="10628869"/>
          <a:ext cx="896468" cy="711483"/>
        </a:xfrm>
        <a:prstGeom prst="rect">
          <a:avLst/>
        </a:prstGeom>
      </xdr:spPr>
    </xdr:pic>
    <xdr:clientData/>
  </xdr:twoCellAnchor>
  <xdr:twoCellAnchor editAs="oneCell">
    <xdr:from>
      <xdr:col>6</xdr:col>
      <xdr:colOff>361391</xdr:colOff>
      <xdr:row>47</xdr:row>
      <xdr:rowOff>81244</xdr:rowOff>
    </xdr:from>
    <xdr:to>
      <xdr:col>6</xdr:col>
      <xdr:colOff>1086970</xdr:colOff>
      <xdr:row>47</xdr:row>
      <xdr:rowOff>806823</xdr:rowOff>
    </xdr:to>
    <xdr:pic>
      <xdr:nvPicPr>
        <xdr:cNvPr id="77" name="Picture 76"/>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rot="10800000" flipV="1">
          <a:off x="6905626" y="9550215"/>
          <a:ext cx="725579" cy="725579"/>
        </a:xfrm>
        <a:prstGeom prst="rect">
          <a:avLst/>
        </a:prstGeom>
      </xdr:spPr>
    </xdr:pic>
    <xdr:clientData/>
  </xdr:twoCellAnchor>
  <xdr:twoCellAnchor editAs="oneCell">
    <xdr:from>
      <xdr:col>6</xdr:col>
      <xdr:colOff>268941</xdr:colOff>
      <xdr:row>45</xdr:row>
      <xdr:rowOff>89648</xdr:rowOff>
    </xdr:from>
    <xdr:to>
      <xdr:col>6</xdr:col>
      <xdr:colOff>1116103</xdr:colOff>
      <xdr:row>45</xdr:row>
      <xdr:rowOff>936810</xdr:rowOff>
    </xdr:to>
    <xdr:pic>
      <xdr:nvPicPr>
        <xdr:cNvPr id="79" name="Picture 78"/>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813176" y="8796619"/>
          <a:ext cx="847162" cy="847162"/>
        </a:xfrm>
        <a:prstGeom prst="rect">
          <a:avLst/>
        </a:prstGeom>
      </xdr:spPr>
    </xdr:pic>
    <xdr:clientData/>
  </xdr:twoCellAnchor>
  <xdr:twoCellAnchor editAs="oneCell">
    <xdr:from>
      <xdr:col>6</xdr:col>
      <xdr:colOff>89647</xdr:colOff>
      <xdr:row>43</xdr:row>
      <xdr:rowOff>100854</xdr:rowOff>
    </xdr:from>
    <xdr:to>
      <xdr:col>6</xdr:col>
      <xdr:colOff>1225922</xdr:colOff>
      <xdr:row>43</xdr:row>
      <xdr:rowOff>1060168</xdr:rowOff>
    </xdr:to>
    <xdr:pic>
      <xdr:nvPicPr>
        <xdr:cNvPr id="80" name="Picture 79"/>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6633882" y="8426825"/>
          <a:ext cx="1136275" cy="959314"/>
        </a:xfrm>
        <a:prstGeom prst="rect">
          <a:avLst/>
        </a:prstGeom>
      </xdr:spPr>
    </xdr:pic>
    <xdr:clientData/>
  </xdr:twoCellAnchor>
  <xdr:twoCellAnchor editAs="oneCell">
    <xdr:from>
      <xdr:col>6</xdr:col>
      <xdr:colOff>71180</xdr:colOff>
      <xdr:row>41</xdr:row>
      <xdr:rowOff>43363</xdr:rowOff>
    </xdr:from>
    <xdr:to>
      <xdr:col>6</xdr:col>
      <xdr:colOff>1238250</xdr:colOff>
      <xdr:row>41</xdr:row>
      <xdr:rowOff>728382</xdr:rowOff>
    </xdr:to>
    <xdr:pic>
      <xdr:nvPicPr>
        <xdr:cNvPr id="82" name="Picture 81"/>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615415" y="7607334"/>
          <a:ext cx="1167070" cy="685019"/>
        </a:xfrm>
        <a:prstGeom prst="rect">
          <a:avLst/>
        </a:prstGeom>
      </xdr:spPr>
    </xdr:pic>
    <xdr:clientData/>
  </xdr:twoCellAnchor>
  <xdr:twoCellAnchor editAs="oneCell">
    <xdr:from>
      <xdr:col>6</xdr:col>
      <xdr:colOff>286898</xdr:colOff>
      <xdr:row>40</xdr:row>
      <xdr:rowOff>22412</xdr:rowOff>
    </xdr:from>
    <xdr:to>
      <xdr:col>6</xdr:col>
      <xdr:colOff>1006288</xdr:colOff>
      <xdr:row>40</xdr:row>
      <xdr:rowOff>862853</xdr:rowOff>
    </xdr:to>
    <xdr:pic>
      <xdr:nvPicPr>
        <xdr:cNvPr id="83" name="Picture 82"/>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831133" y="7205383"/>
          <a:ext cx="719390" cy="840441"/>
        </a:xfrm>
        <a:prstGeom prst="rect">
          <a:avLst/>
        </a:prstGeom>
      </xdr:spPr>
    </xdr:pic>
    <xdr:clientData/>
  </xdr:twoCellAnchor>
  <xdr:twoCellAnchor editAs="oneCell">
    <xdr:from>
      <xdr:col>6</xdr:col>
      <xdr:colOff>104589</xdr:colOff>
      <xdr:row>37</xdr:row>
      <xdr:rowOff>89646</xdr:rowOff>
    </xdr:from>
    <xdr:to>
      <xdr:col>6</xdr:col>
      <xdr:colOff>1210235</xdr:colOff>
      <xdr:row>37</xdr:row>
      <xdr:rowOff>918881</xdr:rowOff>
    </xdr:to>
    <xdr:pic>
      <xdr:nvPicPr>
        <xdr:cNvPr id="89" name="Picture 88"/>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648824" y="6129617"/>
          <a:ext cx="1105646" cy="829235"/>
        </a:xfrm>
        <a:prstGeom prst="rect">
          <a:avLst/>
        </a:prstGeom>
      </xdr:spPr>
    </xdr:pic>
    <xdr:clientData/>
  </xdr:twoCellAnchor>
  <xdr:twoCellAnchor editAs="oneCell">
    <xdr:from>
      <xdr:col>6</xdr:col>
      <xdr:colOff>448236</xdr:colOff>
      <xdr:row>16</xdr:row>
      <xdr:rowOff>11910</xdr:rowOff>
    </xdr:from>
    <xdr:to>
      <xdr:col>6</xdr:col>
      <xdr:colOff>1176620</xdr:colOff>
      <xdr:row>16</xdr:row>
      <xdr:rowOff>1037044</xdr:rowOff>
    </xdr:to>
    <xdr:pic>
      <xdr:nvPicPr>
        <xdr:cNvPr id="21" name="Picture 20"/>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200030" y="15879439"/>
          <a:ext cx="728384" cy="1025134"/>
        </a:xfrm>
        <a:prstGeom prst="rect">
          <a:avLst/>
        </a:prstGeom>
      </xdr:spPr>
    </xdr:pic>
    <xdr:clientData/>
  </xdr:twoCellAnchor>
  <xdr:twoCellAnchor editAs="oneCell">
    <xdr:from>
      <xdr:col>6</xdr:col>
      <xdr:colOff>425824</xdr:colOff>
      <xdr:row>21</xdr:row>
      <xdr:rowOff>134471</xdr:rowOff>
    </xdr:from>
    <xdr:to>
      <xdr:col>6</xdr:col>
      <xdr:colOff>1138516</xdr:colOff>
      <xdr:row>21</xdr:row>
      <xdr:rowOff>847163</xdr:rowOff>
    </xdr:to>
    <xdr:pic>
      <xdr:nvPicPr>
        <xdr:cNvPr id="22" name="Picture 21"/>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9177618" y="8236324"/>
          <a:ext cx="712692" cy="712692"/>
        </a:xfrm>
        <a:prstGeom prst="rect">
          <a:avLst/>
        </a:prstGeom>
      </xdr:spPr>
    </xdr:pic>
    <xdr:clientData/>
  </xdr:twoCellAnchor>
  <xdr:twoCellAnchor editAs="oneCell">
    <xdr:from>
      <xdr:col>6</xdr:col>
      <xdr:colOff>403414</xdr:colOff>
      <xdr:row>33</xdr:row>
      <xdr:rowOff>25212</xdr:rowOff>
    </xdr:from>
    <xdr:to>
      <xdr:col>6</xdr:col>
      <xdr:colOff>1243853</xdr:colOff>
      <xdr:row>33</xdr:row>
      <xdr:rowOff>865651</xdr:rowOff>
    </xdr:to>
    <xdr:pic>
      <xdr:nvPicPr>
        <xdr:cNvPr id="93" name="Picture 92"/>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9312090" y="20005300"/>
          <a:ext cx="840439" cy="840439"/>
        </a:xfrm>
        <a:prstGeom prst="rect">
          <a:avLst/>
        </a:prstGeom>
      </xdr:spPr>
    </xdr:pic>
    <xdr:clientData/>
  </xdr:twoCellAnchor>
  <xdr:twoCellAnchor editAs="oneCell">
    <xdr:from>
      <xdr:col>6</xdr:col>
      <xdr:colOff>381000</xdr:colOff>
      <xdr:row>25</xdr:row>
      <xdr:rowOff>56029</xdr:rowOff>
    </xdr:from>
    <xdr:to>
      <xdr:col>6</xdr:col>
      <xdr:colOff>1120588</xdr:colOff>
      <xdr:row>25</xdr:row>
      <xdr:rowOff>795617</xdr:rowOff>
    </xdr:to>
    <xdr:pic>
      <xdr:nvPicPr>
        <xdr:cNvPr id="94" name="Picture 93"/>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9132794" y="11698941"/>
          <a:ext cx="739588" cy="739588"/>
        </a:xfrm>
        <a:prstGeom prst="rect">
          <a:avLst/>
        </a:prstGeom>
      </xdr:spPr>
    </xdr:pic>
    <xdr:clientData/>
  </xdr:twoCellAnchor>
  <xdr:twoCellAnchor editAs="oneCell">
    <xdr:from>
      <xdr:col>6</xdr:col>
      <xdr:colOff>336178</xdr:colOff>
      <xdr:row>26</xdr:row>
      <xdr:rowOff>81244</xdr:rowOff>
    </xdr:from>
    <xdr:to>
      <xdr:col>6</xdr:col>
      <xdr:colOff>1131794</xdr:colOff>
      <xdr:row>26</xdr:row>
      <xdr:rowOff>876860</xdr:rowOff>
    </xdr:to>
    <xdr:pic>
      <xdr:nvPicPr>
        <xdr:cNvPr id="95" name="Picture 94"/>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9087972" y="12609420"/>
          <a:ext cx="795616" cy="795616"/>
        </a:xfrm>
        <a:prstGeom prst="rect">
          <a:avLst/>
        </a:prstGeom>
      </xdr:spPr>
    </xdr:pic>
    <xdr:clientData/>
  </xdr:twoCellAnchor>
  <xdr:twoCellAnchor editAs="oneCell">
    <xdr:from>
      <xdr:col>6</xdr:col>
      <xdr:colOff>246529</xdr:colOff>
      <xdr:row>66</xdr:row>
      <xdr:rowOff>56029</xdr:rowOff>
    </xdr:from>
    <xdr:to>
      <xdr:col>6</xdr:col>
      <xdr:colOff>1423147</xdr:colOff>
      <xdr:row>66</xdr:row>
      <xdr:rowOff>1232647</xdr:rowOff>
    </xdr:to>
    <xdr:pic>
      <xdr:nvPicPr>
        <xdr:cNvPr id="96" name="Picture 95"/>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9155205" y="50471294"/>
          <a:ext cx="1176618" cy="1176618"/>
        </a:xfrm>
        <a:prstGeom prst="rect">
          <a:avLst/>
        </a:prstGeom>
      </xdr:spPr>
    </xdr:pic>
    <xdr:clientData/>
  </xdr:twoCellAnchor>
  <xdr:twoCellAnchor editAs="oneCell">
    <xdr:from>
      <xdr:col>6</xdr:col>
      <xdr:colOff>235325</xdr:colOff>
      <xdr:row>67</xdr:row>
      <xdr:rowOff>67236</xdr:rowOff>
    </xdr:from>
    <xdr:to>
      <xdr:col>6</xdr:col>
      <xdr:colOff>1280273</xdr:colOff>
      <xdr:row>67</xdr:row>
      <xdr:rowOff>1112184</xdr:rowOff>
    </xdr:to>
    <xdr:pic>
      <xdr:nvPicPr>
        <xdr:cNvPr id="97" name="Picture 96"/>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8987119" y="51670324"/>
          <a:ext cx="1044948" cy="1044948"/>
        </a:xfrm>
        <a:prstGeom prst="rect">
          <a:avLst/>
        </a:prstGeom>
      </xdr:spPr>
    </xdr:pic>
    <xdr:clientData/>
  </xdr:twoCellAnchor>
  <xdr:twoCellAnchor editAs="oneCell">
    <xdr:from>
      <xdr:col>6</xdr:col>
      <xdr:colOff>199218</xdr:colOff>
      <xdr:row>6</xdr:row>
      <xdr:rowOff>67237</xdr:rowOff>
    </xdr:from>
    <xdr:to>
      <xdr:col>6</xdr:col>
      <xdr:colOff>1434352</xdr:colOff>
      <xdr:row>6</xdr:row>
      <xdr:rowOff>762000</xdr:rowOff>
    </xdr:to>
    <xdr:pic>
      <xdr:nvPicPr>
        <xdr:cNvPr id="87" name="Picture 86"/>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8951012" y="1535208"/>
          <a:ext cx="1235134" cy="694763"/>
        </a:xfrm>
        <a:prstGeom prst="rect">
          <a:avLst/>
        </a:prstGeom>
      </xdr:spPr>
    </xdr:pic>
    <xdr:clientData/>
  </xdr:twoCellAnchor>
  <xdr:twoCellAnchor editAs="oneCell">
    <xdr:from>
      <xdr:col>6</xdr:col>
      <xdr:colOff>425823</xdr:colOff>
      <xdr:row>9</xdr:row>
      <xdr:rowOff>22412</xdr:rowOff>
    </xdr:from>
    <xdr:to>
      <xdr:col>6</xdr:col>
      <xdr:colOff>1183901</xdr:colOff>
      <xdr:row>9</xdr:row>
      <xdr:rowOff>1093348</xdr:rowOff>
    </xdr:to>
    <xdr:pic>
      <xdr:nvPicPr>
        <xdr:cNvPr id="100" name="Picture 99"/>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9177617" y="4426324"/>
          <a:ext cx="758078" cy="1070936"/>
        </a:xfrm>
        <a:prstGeom prst="rect">
          <a:avLst/>
        </a:prstGeom>
      </xdr:spPr>
    </xdr:pic>
    <xdr:clientData/>
  </xdr:twoCellAnchor>
  <xdr:twoCellAnchor editAs="oneCell">
    <xdr:from>
      <xdr:col>6</xdr:col>
      <xdr:colOff>56030</xdr:colOff>
      <xdr:row>7</xdr:row>
      <xdr:rowOff>76341</xdr:rowOff>
    </xdr:from>
    <xdr:to>
      <xdr:col>6</xdr:col>
      <xdr:colOff>1568824</xdr:colOff>
      <xdr:row>7</xdr:row>
      <xdr:rowOff>1004047</xdr:rowOff>
    </xdr:to>
    <xdr:pic>
      <xdr:nvPicPr>
        <xdr:cNvPr id="101" name="Picture 10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8807824" y="2339929"/>
          <a:ext cx="1512794" cy="927706"/>
        </a:xfrm>
        <a:prstGeom prst="rect">
          <a:avLst/>
        </a:prstGeom>
      </xdr:spPr>
    </xdr:pic>
    <xdr:clientData/>
  </xdr:twoCellAnchor>
  <xdr:twoCellAnchor editAs="oneCell">
    <xdr:from>
      <xdr:col>6</xdr:col>
      <xdr:colOff>268941</xdr:colOff>
      <xdr:row>8</xdr:row>
      <xdr:rowOff>35859</xdr:rowOff>
    </xdr:from>
    <xdr:to>
      <xdr:col>6</xdr:col>
      <xdr:colOff>1288677</xdr:colOff>
      <xdr:row>8</xdr:row>
      <xdr:rowOff>1055595</xdr:rowOff>
    </xdr:to>
    <xdr:pic>
      <xdr:nvPicPr>
        <xdr:cNvPr id="102" name="Picture 101"/>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020735" y="3352800"/>
          <a:ext cx="1019736" cy="1019736"/>
        </a:xfrm>
        <a:prstGeom prst="rect">
          <a:avLst/>
        </a:prstGeom>
      </xdr:spPr>
    </xdr:pic>
    <xdr:clientData/>
  </xdr:twoCellAnchor>
  <xdr:twoCellAnchor editAs="oneCell">
    <xdr:from>
      <xdr:col>6</xdr:col>
      <xdr:colOff>437031</xdr:colOff>
      <xdr:row>113</xdr:row>
      <xdr:rowOff>22412</xdr:rowOff>
    </xdr:from>
    <xdr:to>
      <xdr:col>6</xdr:col>
      <xdr:colOff>1243852</xdr:colOff>
      <xdr:row>113</xdr:row>
      <xdr:rowOff>829233</xdr:rowOff>
    </xdr:to>
    <xdr:pic>
      <xdr:nvPicPr>
        <xdr:cNvPr id="103" name="Picture 102"/>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9188825" y="72916677"/>
          <a:ext cx="806821" cy="806821"/>
        </a:xfrm>
        <a:prstGeom prst="rect">
          <a:avLst/>
        </a:prstGeom>
      </xdr:spPr>
    </xdr:pic>
    <xdr:clientData/>
  </xdr:twoCellAnchor>
  <xdr:twoCellAnchor editAs="oneCell">
    <xdr:from>
      <xdr:col>6</xdr:col>
      <xdr:colOff>67235</xdr:colOff>
      <xdr:row>11</xdr:row>
      <xdr:rowOff>33618</xdr:rowOff>
    </xdr:from>
    <xdr:to>
      <xdr:col>6</xdr:col>
      <xdr:colOff>1462366</xdr:colOff>
      <xdr:row>11</xdr:row>
      <xdr:rowOff>1428749</xdr:rowOff>
    </xdr:to>
    <xdr:pic>
      <xdr:nvPicPr>
        <xdr:cNvPr id="28" name="Picture 27"/>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819029" y="11385177"/>
          <a:ext cx="1395131" cy="1395131"/>
        </a:xfrm>
        <a:prstGeom prst="rect">
          <a:avLst/>
        </a:prstGeom>
      </xdr:spPr>
    </xdr:pic>
    <xdr:clientData/>
  </xdr:twoCellAnchor>
  <xdr:twoCellAnchor editAs="oneCell">
    <xdr:from>
      <xdr:col>6</xdr:col>
      <xdr:colOff>75045</xdr:colOff>
      <xdr:row>15</xdr:row>
      <xdr:rowOff>243241</xdr:rowOff>
    </xdr:from>
    <xdr:to>
      <xdr:col>6</xdr:col>
      <xdr:colOff>1579470</xdr:colOff>
      <xdr:row>15</xdr:row>
      <xdr:rowOff>1299882</xdr:rowOff>
    </xdr:to>
    <xdr:pic>
      <xdr:nvPicPr>
        <xdr:cNvPr id="30" name="Picture 29"/>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8826839" y="13073976"/>
          <a:ext cx="1504425" cy="1056641"/>
        </a:xfrm>
        <a:prstGeom prst="rect">
          <a:avLst/>
        </a:prstGeom>
      </xdr:spPr>
    </xdr:pic>
    <xdr:clientData/>
  </xdr:twoCellAnchor>
  <xdr:twoCellAnchor editAs="oneCell">
    <xdr:from>
      <xdr:col>6</xdr:col>
      <xdr:colOff>347383</xdr:colOff>
      <xdr:row>38</xdr:row>
      <xdr:rowOff>127080</xdr:rowOff>
    </xdr:from>
    <xdr:to>
      <xdr:col>6</xdr:col>
      <xdr:colOff>993268</xdr:colOff>
      <xdr:row>38</xdr:row>
      <xdr:rowOff>992841</xdr:rowOff>
    </xdr:to>
    <xdr:pic>
      <xdr:nvPicPr>
        <xdr:cNvPr id="92" name="Picture 91"/>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9099177" y="19423609"/>
          <a:ext cx="645885" cy="865761"/>
        </a:xfrm>
        <a:prstGeom prst="rect">
          <a:avLst/>
        </a:prstGeom>
      </xdr:spPr>
    </xdr:pic>
    <xdr:clientData/>
  </xdr:twoCellAnchor>
  <xdr:twoCellAnchor editAs="oneCell">
    <xdr:from>
      <xdr:col>6</xdr:col>
      <xdr:colOff>358589</xdr:colOff>
      <xdr:row>39</xdr:row>
      <xdr:rowOff>56031</xdr:rowOff>
    </xdr:from>
    <xdr:to>
      <xdr:col>6</xdr:col>
      <xdr:colOff>1015678</xdr:colOff>
      <xdr:row>39</xdr:row>
      <xdr:rowOff>936810</xdr:rowOff>
    </xdr:to>
    <xdr:pic>
      <xdr:nvPicPr>
        <xdr:cNvPr id="104" name="Picture 103"/>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9110383" y="20439531"/>
          <a:ext cx="657089" cy="880779"/>
        </a:xfrm>
        <a:prstGeom prst="rect">
          <a:avLst/>
        </a:prstGeom>
      </xdr:spPr>
    </xdr:pic>
    <xdr:clientData/>
  </xdr:twoCellAnchor>
  <xdr:twoCellAnchor editAs="oneCell">
    <xdr:from>
      <xdr:col>6</xdr:col>
      <xdr:colOff>358589</xdr:colOff>
      <xdr:row>36</xdr:row>
      <xdr:rowOff>18836</xdr:rowOff>
    </xdr:from>
    <xdr:to>
      <xdr:col>6</xdr:col>
      <xdr:colOff>993267</xdr:colOff>
      <xdr:row>36</xdr:row>
      <xdr:rowOff>869575</xdr:rowOff>
    </xdr:to>
    <xdr:pic>
      <xdr:nvPicPr>
        <xdr:cNvPr id="105" name="Picture 104"/>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9110383" y="17432777"/>
          <a:ext cx="634678" cy="850739"/>
        </a:xfrm>
        <a:prstGeom prst="rect">
          <a:avLst/>
        </a:prstGeom>
      </xdr:spPr>
    </xdr:pic>
    <xdr:clientData/>
  </xdr:twoCellAnchor>
  <xdr:twoCellAnchor editAs="oneCell">
    <xdr:from>
      <xdr:col>6</xdr:col>
      <xdr:colOff>235322</xdr:colOff>
      <xdr:row>48</xdr:row>
      <xdr:rowOff>47624</xdr:rowOff>
    </xdr:from>
    <xdr:to>
      <xdr:col>6</xdr:col>
      <xdr:colOff>1205749</xdr:colOff>
      <xdr:row>48</xdr:row>
      <xdr:rowOff>775444</xdr:rowOff>
    </xdr:to>
    <xdr:pic>
      <xdr:nvPicPr>
        <xdr:cNvPr id="106" name="Picture 105"/>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8987116" y="28107153"/>
          <a:ext cx="970427" cy="727820"/>
        </a:xfrm>
        <a:prstGeom prst="rect">
          <a:avLst/>
        </a:prstGeom>
      </xdr:spPr>
    </xdr:pic>
    <xdr:clientData/>
  </xdr:twoCellAnchor>
  <xdr:twoCellAnchor editAs="oneCell">
    <xdr:from>
      <xdr:col>6</xdr:col>
      <xdr:colOff>320342</xdr:colOff>
      <xdr:row>68</xdr:row>
      <xdr:rowOff>67235</xdr:rowOff>
    </xdr:from>
    <xdr:to>
      <xdr:col>6</xdr:col>
      <xdr:colOff>1161352</xdr:colOff>
      <xdr:row>68</xdr:row>
      <xdr:rowOff>1194546</xdr:rowOff>
    </xdr:to>
    <xdr:pic>
      <xdr:nvPicPr>
        <xdr:cNvPr id="108" name="Picture 107"/>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072136" y="49305882"/>
          <a:ext cx="841010" cy="1127311"/>
        </a:xfrm>
        <a:prstGeom prst="rect">
          <a:avLst/>
        </a:prstGeom>
      </xdr:spPr>
    </xdr:pic>
    <xdr:clientData/>
  </xdr:twoCellAnchor>
  <xdr:twoCellAnchor editAs="oneCell">
    <xdr:from>
      <xdr:col>6</xdr:col>
      <xdr:colOff>100851</xdr:colOff>
      <xdr:row>131</xdr:row>
      <xdr:rowOff>34176</xdr:rowOff>
    </xdr:from>
    <xdr:to>
      <xdr:col>6</xdr:col>
      <xdr:colOff>1429868</xdr:colOff>
      <xdr:row>131</xdr:row>
      <xdr:rowOff>1030939</xdr:rowOff>
    </xdr:to>
    <xdr:pic>
      <xdr:nvPicPr>
        <xdr:cNvPr id="109" name="Picture 108"/>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8852645" y="88426176"/>
          <a:ext cx="1329017" cy="996763"/>
        </a:xfrm>
        <a:prstGeom prst="rect">
          <a:avLst/>
        </a:prstGeom>
      </xdr:spPr>
    </xdr:pic>
    <xdr:clientData/>
  </xdr:twoCellAnchor>
  <xdr:twoCellAnchor editAs="oneCell">
    <xdr:from>
      <xdr:col>6</xdr:col>
      <xdr:colOff>406615</xdr:colOff>
      <xdr:row>141</xdr:row>
      <xdr:rowOff>56030</xdr:rowOff>
    </xdr:from>
    <xdr:to>
      <xdr:col>6</xdr:col>
      <xdr:colOff>1138944</xdr:colOff>
      <xdr:row>141</xdr:row>
      <xdr:rowOff>1037663</xdr:rowOff>
    </xdr:to>
    <xdr:pic>
      <xdr:nvPicPr>
        <xdr:cNvPr id="111" name="Picture 110"/>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9158409" y="104999118"/>
          <a:ext cx="732329" cy="981633"/>
        </a:xfrm>
        <a:prstGeom prst="rect">
          <a:avLst/>
        </a:prstGeom>
      </xdr:spPr>
    </xdr:pic>
    <xdr:clientData/>
  </xdr:twoCellAnchor>
  <xdr:twoCellAnchor editAs="oneCell">
    <xdr:from>
      <xdr:col>6</xdr:col>
      <xdr:colOff>462642</xdr:colOff>
      <xdr:row>142</xdr:row>
      <xdr:rowOff>67235</xdr:rowOff>
    </xdr:from>
    <xdr:to>
      <xdr:col>6</xdr:col>
      <xdr:colOff>1194972</xdr:colOff>
      <xdr:row>142</xdr:row>
      <xdr:rowOff>1048868</xdr:rowOff>
    </xdr:to>
    <xdr:pic>
      <xdr:nvPicPr>
        <xdr:cNvPr id="112" name="Picture 111"/>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9214436" y="106097294"/>
          <a:ext cx="732330" cy="981633"/>
        </a:xfrm>
        <a:prstGeom prst="rect">
          <a:avLst/>
        </a:prstGeom>
      </xdr:spPr>
    </xdr:pic>
    <xdr:clientData/>
  </xdr:twoCellAnchor>
  <xdr:twoCellAnchor editAs="oneCell">
    <xdr:from>
      <xdr:col>6</xdr:col>
      <xdr:colOff>201705</xdr:colOff>
      <xdr:row>34</xdr:row>
      <xdr:rowOff>100852</xdr:rowOff>
    </xdr:from>
    <xdr:to>
      <xdr:col>6</xdr:col>
      <xdr:colOff>1491066</xdr:colOff>
      <xdr:row>34</xdr:row>
      <xdr:rowOff>822273</xdr:rowOff>
    </xdr:to>
    <xdr:pic>
      <xdr:nvPicPr>
        <xdr:cNvPr id="115" name="Picture 114"/>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flipH="1">
          <a:off x="8953499" y="21649764"/>
          <a:ext cx="1289361" cy="721421"/>
        </a:xfrm>
        <a:prstGeom prst="rect">
          <a:avLst/>
        </a:prstGeom>
      </xdr:spPr>
    </xdr:pic>
    <xdr:clientData/>
  </xdr:twoCellAnchor>
  <xdr:twoCellAnchor editAs="oneCell">
    <xdr:from>
      <xdr:col>6</xdr:col>
      <xdr:colOff>134471</xdr:colOff>
      <xdr:row>35</xdr:row>
      <xdr:rowOff>44823</xdr:rowOff>
    </xdr:from>
    <xdr:to>
      <xdr:col>6</xdr:col>
      <xdr:colOff>1516759</xdr:colOff>
      <xdr:row>35</xdr:row>
      <xdr:rowOff>1007008</xdr:rowOff>
    </xdr:to>
    <xdr:pic>
      <xdr:nvPicPr>
        <xdr:cNvPr id="117" name="Picture 116"/>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8886265" y="17268264"/>
          <a:ext cx="1382288" cy="962185"/>
        </a:xfrm>
        <a:prstGeom prst="rect">
          <a:avLst/>
        </a:prstGeom>
      </xdr:spPr>
    </xdr:pic>
    <xdr:clientData/>
  </xdr:twoCellAnchor>
  <xdr:twoCellAnchor editAs="oneCell">
    <xdr:from>
      <xdr:col>6</xdr:col>
      <xdr:colOff>68578</xdr:colOff>
      <xdr:row>44</xdr:row>
      <xdr:rowOff>127393</xdr:rowOff>
    </xdr:from>
    <xdr:to>
      <xdr:col>6</xdr:col>
      <xdr:colOff>1594220</xdr:colOff>
      <xdr:row>44</xdr:row>
      <xdr:rowOff>1075765</xdr:rowOff>
    </xdr:to>
    <xdr:pic>
      <xdr:nvPicPr>
        <xdr:cNvPr id="116" name="Picture 115"/>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8820372" y="26203481"/>
          <a:ext cx="1525642" cy="948372"/>
        </a:xfrm>
        <a:prstGeom prst="rect">
          <a:avLst/>
        </a:prstGeom>
      </xdr:spPr>
    </xdr:pic>
    <xdr:clientData/>
  </xdr:twoCellAnchor>
  <xdr:twoCellAnchor editAs="oneCell">
    <xdr:from>
      <xdr:col>6</xdr:col>
      <xdr:colOff>134471</xdr:colOff>
      <xdr:row>133</xdr:row>
      <xdr:rowOff>11206</xdr:rowOff>
    </xdr:from>
    <xdr:to>
      <xdr:col>6</xdr:col>
      <xdr:colOff>1463488</xdr:colOff>
      <xdr:row>133</xdr:row>
      <xdr:rowOff>1007969</xdr:rowOff>
    </xdr:to>
    <xdr:pic>
      <xdr:nvPicPr>
        <xdr:cNvPr id="118" name="Picture 117"/>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8886265" y="96258530"/>
          <a:ext cx="1329017" cy="996763"/>
        </a:xfrm>
        <a:prstGeom prst="rect">
          <a:avLst/>
        </a:prstGeom>
      </xdr:spPr>
    </xdr:pic>
    <xdr:clientData/>
  </xdr:twoCellAnchor>
  <xdr:twoCellAnchor editAs="oneCell">
    <xdr:from>
      <xdr:col>6</xdr:col>
      <xdr:colOff>156882</xdr:colOff>
      <xdr:row>132</xdr:row>
      <xdr:rowOff>11204</xdr:rowOff>
    </xdr:from>
    <xdr:to>
      <xdr:col>6</xdr:col>
      <xdr:colOff>1485899</xdr:colOff>
      <xdr:row>132</xdr:row>
      <xdr:rowOff>1007967</xdr:rowOff>
    </xdr:to>
    <xdr:pic>
      <xdr:nvPicPr>
        <xdr:cNvPr id="119" name="Picture 118"/>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8908676" y="95171557"/>
          <a:ext cx="1329017" cy="996763"/>
        </a:xfrm>
        <a:prstGeom prst="rect">
          <a:avLst/>
        </a:prstGeom>
      </xdr:spPr>
    </xdr:pic>
    <xdr:clientData/>
  </xdr:twoCellAnchor>
  <xdr:twoCellAnchor editAs="oneCell">
    <xdr:from>
      <xdr:col>6</xdr:col>
      <xdr:colOff>168089</xdr:colOff>
      <xdr:row>134</xdr:row>
      <xdr:rowOff>22412</xdr:rowOff>
    </xdr:from>
    <xdr:to>
      <xdr:col>6</xdr:col>
      <xdr:colOff>1497106</xdr:colOff>
      <xdr:row>134</xdr:row>
      <xdr:rowOff>1019175</xdr:rowOff>
    </xdr:to>
    <xdr:pic>
      <xdr:nvPicPr>
        <xdr:cNvPr id="120" name="Picture 119"/>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8919883" y="97356706"/>
          <a:ext cx="1329017" cy="996763"/>
        </a:xfrm>
        <a:prstGeom prst="rect">
          <a:avLst/>
        </a:prstGeom>
      </xdr:spPr>
    </xdr:pic>
    <xdr:clientData/>
  </xdr:twoCellAnchor>
  <xdr:twoCellAnchor editAs="oneCell">
    <xdr:from>
      <xdr:col>6</xdr:col>
      <xdr:colOff>346815</xdr:colOff>
      <xdr:row>72</xdr:row>
      <xdr:rowOff>67235</xdr:rowOff>
    </xdr:from>
    <xdr:to>
      <xdr:col>6</xdr:col>
      <xdr:colOff>1258049</xdr:colOff>
      <xdr:row>72</xdr:row>
      <xdr:rowOff>1288676</xdr:rowOff>
    </xdr:to>
    <xdr:pic>
      <xdr:nvPicPr>
        <xdr:cNvPr id="122" name="Picture 121"/>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9098609" y="56668147"/>
          <a:ext cx="911234" cy="1221441"/>
        </a:xfrm>
        <a:prstGeom prst="rect">
          <a:avLst/>
        </a:prstGeom>
      </xdr:spPr>
    </xdr:pic>
    <xdr:clientData/>
  </xdr:twoCellAnchor>
  <xdr:twoCellAnchor editAs="oneCell">
    <xdr:from>
      <xdr:col>6</xdr:col>
      <xdr:colOff>392206</xdr:colOff>
      <xdr:row>73</xdr:row>
      <xdr:rowOff>44823</xdr:rowOff>
    </xdr:from>
    <xdr:to>
      <xdr:col>6</xdr:col>
      <xdr:colOff>1346599</xdr:colOff>
      <xdr:row>73</xdr:row>
      <xdr:rowOff>1324118</xdr:rowOff>
    </xdr:to>
    <xdr:pic>
      <xdr:nvPicPr>
        <xdr:cNvPr id="123" name="Picture 122"/>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9144000" y="57990441"/>
          <a:ext cx="954393" cy="1279295"/>
        </a:xfrm>
        <a:prstGeom prst="rect">
          <a:avLst/>
        </a:prstGeom>
      </xdr:spPr>
    </xdr:pic>
    <xdr:clientData/>
  </xdr:twoCellAnchor>
  <xdr:twoCellAnchor editAs="oneCell">
    <xdr:from>
      <xdr:col>6</xdr:col>
      <xdr:colOff>489888</xdr:colOff>
      <xdr:row>125</xdr:row>
      <xdr:rowOff>71041</xdr:rowOff>
    </xdr:from>
    <xdr:to>
      <xdr:col>6</xdr:col>
      <xdr:colOff>1261413</xdr:colOff>
      <xdr:row>125</xdr:row>
      <xdr:rowOff>842566</xdr:rowOff>
    </xdr:to>
    <xdr:pic>
      <xdr:nvPicPr>
        <xdr:cNvPr id="125" name="Picture 124" descr="Image result for PPR female socket connector">
          <a:extLst>
            <a:ext uri="{FF2B5EF4-FFF2-40B4-BE49-F238E27FC236}">
              <a16:creationId xmlns="" xmlns:a16="http://schemas.microsoft.com/office/drawing/2014/main" id="{FE31DB55-2634-4211-B7CB-6BB42B11971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500538" y="84586366"/>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194389</xdr:colOff>
      <xdr:row>117</xdr:row>
      <xdr:rowOff>116158</xdr:rowOff>
    </xdr:from>
    <xdr:to>
      <xdr:col>6</xdr:col>
      <xdr:colOff>1393902</xdr:colOff>
      <xdr:row>117</xdr:row>
      <xdr:rowOff>813109</xdr:rowOff>
    </xdr:to>
    <xdr:pic>
      <xdr:nvPicPr>
        <xdr:cNvPr id="129" name="Picture 128"/>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205039" y="77544883"/>
          <a:ext cx="1199513" cy="696951"/>
        </a:xfrm>
        <a:prstGeom prst="rect">
          <a:avLst/>
        </a:prstGeom>
      </xdr:spPr>
    </xdr:pic>
    <xdr:clientData/>
  </xdr:twoCellAnchor>
  <xdr:twoCellAnchor editAs="oneCell">
    <xdr:from>
      <xdr:col>6</xdr:col>
      <xdr:colOff>185854</xdr:colOff>
      <xdr:row>118</xdr:row>
      <xdr:rowOff>81312</xdr:rowOff>
    </xdr:from>
    <xdr:to>
      <xdr:col>6</xdr:col>
      <xdr:colOff>1428750</xdr:colOff>
      <xdr:row>118</xdr:row>
      <xdr:rowOff>836342</xdr:rowOff>
    </xdr:to>
    <xdr:pic>
      <xdr:nvPicPr>
        <xdr:cNvPr id="130" name="Picture 129"/>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9196504" y="78395862"/>
          <a:ext cx="1242896" cy="755030"/>
        </a:xfrm>
        <a:prstGeom prst="rect">
          <a:avLst/>
        </a:prstGeom>
      </xdr:spPr>
    </xdr:pic>
    <xdr:clientData/>
  </xdr:twoCellAnchor>
  <xdr:twoCellAnchor editAs="oneCell">
    <xdr:from>
      <xdr:col>6</xdr:col>
      <xdr:colOff>223206</xdr:colOff>
      <xdr:row>119</xdr:row>
      <xdr:rowOff>127775</xdr:rowOff>
    </xdr:from>
    <xdr:to>
      <xdr:col>6</xdr:col>
      <xdr:colOff>1405517</xdr:colOff>
      <xdr:row>119</xdr:row>
      <xdr:rowOff>860966</xdr:rowOff>
    </xdr:to>
    <xdr:pic>
      <xdr:nvPicPr>
        <xdr:cNvPr id="131" name="Picture 130"/>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9233856" y="79328150"/>
          <a:ext cx="1182311" cy="733191"/>
        </a:xfrm>
        <a:prstGeom prst="rect">
          <a:avLst/>
        </a:prstGeom>
      </xdr:spPr>
    </xdr:pic>
    <xdr:clientData/>
  </xdr:twoCellAnchor>
  <xdr:twoCellAnchor editAs="oneCell">
    <xdr:from>
      <xdr:col>6</xdr:col>
      <xdr:colOff>139698</xdr:colOff>
      <xdr:row>3</xdr:row>
      <xdr:rowOff>78441</xdr:rowOff>
    </xdr:from>
    <xdr:to>
      <xdr:col>6</xdr:col>
      <xdr:colOff>1577929</xdr:colOff>
      <xdr:row>3</xdr:row>
      <xdr:rowOff>874059</xdr:rowOff>
    </xdr:to>
    <xdr:pic>
      <xdr:nvPicPr>
        <xdr:cNvPr id="134" name="Picture 133">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94"/>
        <a:stretch>
          <a:fillRect/>
        </a:stretch>
      </xdr:blipFill>
      <xdr:spPr>
        <a:xfrm>
          <a:off x="9048374" y="1344706"/>
          <a:ext cx="1438231" cy="795618"/>
        </a:xfrm>
        <a:prstGeom prst="rect">
          <a:avLst/>
        </a:prstGeom>
      </xdr:spPr>
    </xdr:pic>
    <xdr:clientData/>
  </xdr:twoCellAnchor>
  <xdr:twoCellAnchor editAs="oneCell">
    <xdr:from>
      <xdr:col>6</xdr:col>
      <xdr:colOff>258415</xdr:colOff>
      <xdr:row>4</xdr:row>
      <xdr:rowOff>22412</xdr:rowOff>
    </xdr:from>
    <xdr:to>
      <xdr:col>6</xdr:col>
      <xdr:colOff>1476796</xdr:colOff>
      <xdr:row>4</xdr:row>
      <xdr:rowOff>717177</xdr:rowOff>
    </xdr:to>
    <xdr:pic>
      <xdr:nvPicPr>
        <xdr:cNvPr id="135" name="Picture 134">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95"/>
        <a:stretch>
          <a:fillRect/>
        </a:stretch>
      </xdr:blipFill>
      <xdr:spPr>
        <a:xfrm>
          <a:off x="9010209" y="2185147"/>
          <a:ext cx="1218381" cy="694765"/>
        </a:xfrm>
        <a:prstGeom prst="rect">
          <a:avLst/>
        </a:prstGeom>
      </xdr:spPr>
    </xdr:pic>
    <xdr:clientData/>
  </xdr:twoCellAnchor>
  <xdr:twoCellAnchor editAs="oneCell">
    <xdr:from>
      <xdr:col>6</xdr:col>
      <xdr:colOff>123265</xdr:colOff>
      <xdr:row>5</xdr:row>
      <xdr:rowOff>44825</xdr:rowOff>
    </xdr:from>
    <xdr:to>
      <xdr:col>6</xdr:col>
      <xdr:colOff>1540128</xdr:colOff>
      <xdr:row>5</xdr:row>
      <xdr:rowOff>933131</xdr:rowOff>
    </xdr:to>
    <xdr:pic>
      <xdr:nvPicPr>
        <xdr:cNvPr id="137" name="Picture 136">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96"/>
        <a:stretch>
          <a:fillRect/>
        </a:stretch>
      </xdr:blipFill>
      <xdr:spPr>
        <a:xfrm>
          <a:off x="9031941" y="3048001"/>
          <a:ext cx="1416863" cy="888306"/>
        </a:xfrm>
        <a:prstGeom prst="rect">
          <a:avLst/>
        </a:prstGeom>
      </xdr:spPr>
    </xdr:pic>
    <xdr:clientData/>
  </xdr:twoCellAnchor>
  <xdr:twoCellAnchor editAs="oneCell">
    <xdr:from>
      <xdr:col>6</xdr:col>
      <xdr:colOff>324972</xdr:colOff>
      <xdr:row>10</xdr:row>
      <xdr:rowOff>61394</xdr:rowOff>
    </xdr:from>
    <xdr:to>
      <xdr:col>6</xdr:col>
      <xdr:colOff>1210236</xdr:colOff>
      <xdr:row>10</xdr:row>
      <xdr:rowOff>788982</xdr:rowOff>
    </xdr:to>
    <xdr:pic>
      <xdr:nvPicPr>
        <xdr:cNvPr id="124" name="Picture 123"/>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9233648" y="8163247"/>
          <a:ext cx="885264" cy="727588"/>
        </a:xfrm>
        <a:prstGeom prst="rect">
          <a:avLst/>
        </a:prstGeom>
      </xdr:spPr>
    </xdr:pic>
    <xdr:clientData/>
  </xdr:twoCellAnchor>
  <xdr:twoCellAnchor editAs="oneCell">
    <xdr:from>
      <xdr:col>6</xdr:col>
      <xdr:colOff>190501</xdr:colOff>
      <xdr:row>42</xdr:row>
      <xdr:rowOff>50425</xdr:rowOff>
    </xdr:from>
    <xdr:to>
      <xdr:col>6</xdr:col>
      <xdr:colOff>1333499</xdr:colOff>
      <xdr:row>42</xdr:row>
      <xdr:rowOff>907674</xdr:rowOff>
    </xdr:to>
    <xdr:pic>
      <xdr:nvPicPr>
        <xdr:cNvPr id="127" name="Picture 126"/>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9201151" y="27549100"/>
          <a:ext cx="1142998" cy="857249"/>
        </a:xfrm>
        <a:prstGeom prst="rect">
          <a:avLst/>
        </a:prstGeom>
      </xdr:spPr>
    </xdr:pic>
    <xdr:clientData/>
  </xdr:twoCellAnchor>
  <xdr:twoCellAnchor editAs="oneCell">
    <xdr:from>
      <xdr:col>6</xdr:col>
      <xdr:colOff>246530</xdr:colOff>
      <xdr:row>46</xdr:row>
      <xdr:rowOff>33618</xdr:rowOff>
    </xdr:from>
    <xdr:to>
      <xdr:col>6</xdr:col>
      <xdr:colOff>1483288</xdr:colOff>
      <xdr:row>46</xdr:row>
      <xdr:rowOff>896473</xdr:rowOff>
    </xdr:to>
    <xdr:pic>
      <xdr:nvPicPr>
        <xdr:cNvPr id="128" name="Picture 127"/>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8998324" y="33595236"/>
          <a:ext cx="1236758" cy="862855"/>
        </a:xfrm>
        <a:prstGeom prst="rect">
          <a:avLst/>
        </a:prstGeom>
      </xdr:spPr>
    </xdr:pic>
    <xdr:clientData/>
  </xdr:twoCellAnchor>
  <xdr:twoCellAnchor editAs="oneCell">
    <xdr:from>
      <xdr:col>6</xdr:col>
      <xdr:colOff>313767</xdr:colOff>
      <xdr:row>148</xdr:row>
      <xdr:rowOff>67235</xdr:rowOff>
    </xdr:from>
    <xdr:to>
      <xdr:col>6</xdr:col>
      <xdr:colOff>1334460</xdr:colOff>
      <xdr:row>149</xdr:row>
      <xdr:rowOff>957</xdr:rowOff>
    </xdr:to>
    <xdr:pic>
      <xdr:nvPicPr>
        <xdr:cNvPr id="3" name="Picture 2"/>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9222443" y="106242970"/>
          <a:ext cx="1020693" cy="1020693"/>
        </a:xfrm>
        <a:prstGeom prst="rect">
          <a:avLst/>
        </a:prstGeom>
      </xdr:spPr>
    </xdr:pic>
    <xdr:clientData/>
  </xdr:twoCellAnchor>
  <xdr:twoCellAnchor editAs="oneCell">
    <xdr:from>
      <xdr:col>6</xdr:col>
      <xdr:colOff>448236</xdr:colOff>
      <xdr:row>147</xdr:row>
      <xdr:rowOff>156882</xdr:rowOff>
    </xdr:from>
    <xdr:to>
      <xdr:col>6</xdr:col>
      <xdr:colOff>1311089</xdr:colOff>
      <xdr:row>147</xdr:row>
      <xdr:rowOff>1019735</xdr:rowOff>
    </xdr:to>
    <xdr:pic>
      <xdr:nvPicPr>
        <xdr:cNvPr id="7" name="Picture 6"/>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9356912" y="105245647"/>
          <a:ext cx="862853" cy="862853"/>
        </a:xfrm>
        <a:prstGeom prst="rect">
          <a:avLst/>
        </a:prstGeom>
      </xdr:spPr>
    </xdr:pic>
    <xdr:clientData/>
  </xdr:twoCellAnchor>
  <xdr:twoCellAnchor editAs="oneCell">
    <xdr:from>
      <xdr:col>6</xdr:col>
      <xdr:colOff>336177</xdr:colOff>
      <xdr:row>153</xdr:row>
      <xdr:rowOff>56030</xdr:rowOff>
    </xdr:from>
    <xdr:to>
      <xdr:col>6</xdr:col>
      <xdr:colOff>1120587</xdr:colOff>
      <xdr:row>153</xdr:row>
      <xdr:rowOff>840440</xdr:rowOff>
    </xdr:to>
    <xdr:pic>
      <xdr:nvPicPr>
        <xdr:cNvPr id="14" name="Picture 13"/>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9244853" y="111151148"/>
          <a:ext cx="784410" cy="784410"/>
        </a:xfrm>
        <a:prstGeom prst="rect">
          <a:avLst/>
        </a:prstGeom>
      </xdr:spPr>
    </xdr:pic>
    <xdr:clientData/>
  </xdr:twoCellAnchor>
  <xdr:twoCellAnchor editAs="oneCell">
    <xdr:from>
      <xdr:col>6</xdr:col>
      <xdr:colOff>140305</xdr:colOff>
      <xdr:row>154</xdr:row>
      <xdr:rowOff>56030</xdr:rowOff>
    </xdr:from>
    <xdr:to>
      <xdr:col>6</xdr:col>
      <xdr:colOff>1554816</xdr:colOff>
      <xdr:row>154</xdr:row>
      <xdr:rowOff>997323</xdr:rowOff>
    </xdr:to>
    <xdr:pic>
      <xdr:nvPicPr>
        <xdr:cNvPr id="18" name="Picture 17"/>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9048981" y="112014001"/>
          <a:ext cx="1414511" cy="941293"/>
        </a:xfrm>
        <a:prstGeom prst="rect">
          <a:avLst/>
        </a:prstGeom>
      </xdr:spPr>
    </xdr:pic>
    <xdr:clientData/>
  </xdr:twoCellAnchor>
  <xdr:twoCellAnchor editAs="oneCell">
    <xdr:from>
      <xdr:col>6</xdr:col>
      <xdr:colOff>372596</xdr:colOff>
      <xdr:row>155</xdr:row>
      <xdr:rowOff>112059</xdr:rowOff>
    </xdr:from>
    <xdr:to>
      <xdr:col>6</xdr:col>
      <xdr:colOff>1235449</xdr:colOff>
      <xdr:row>155</xdr:row>
      <xdr:rowOff>974912</xdr:rowOff>
    </xdr:to>
    <xdr:pic>
      <xdr:nvPicPr>
        <xdr:cNvPr id="20" name="Picture 19"/>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9281272" y="113078559"/>
          <a:ext cx="862853" cy="862853"/>
        </a:xfrm>
        <a:prstGeom prst="rect">
          <a:avLst/>
        </a:prstGeom>
      </xdr:spPr>
    </xdr:pic>
    <xdr:clientData/>
  </xdr:twoCellAnchor>
  <xdr:twoCellAnchor editAs="oneCell">
    <xdr:from>
      <xdr:col>6</xdr:col>
      <xdr:colOff>302559</xdr:colOff>
      <xdr:row>156</xdr:row>
      <xdr:rowOff>56031</xdr:rowOff>
    </xdr:from>
    <xdr:to>
      <xdr:col>6</xdr:col>
      <xdr:colOff>1176616</xdr:colOff>
      <xdr:row>156</xdr:row>
      <xdr:rowOff>930088</xdr:rowOff>
    </xdr:to>
    <xdr:pic>
      <xdr:nvPicPr>
        <xdr:cNvPr id="25" name="Picture 24"/>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9211235" y="114031060"/>
          <a:ext cx="874057" cy="874057"/>
        </a:xfrm>
        <a:prstGeom prst="rect">
          <a:avLst/>
        </a:prstGeom>
      </xdr:spPr>
    </xdr:pic>
    <xdr:clientData/>
  </xdr:twoCellAnchor>
  <xdr:twoCellAnchor editAs="oneCell">
    <xdr:from>
      <xdr:col>6</xdr:col>
      <xdr:colOff>316566</xdr:colOff>
      <xdr:row>136</xdr:row>
      <xdr:rowOff>44823</xdr:rowOff>
    </xdr:from>
    <xdr:to>
      <xdr:col>6</xdr:col>
      <xdr:colOff>1302683</xdr:colOff>
      <xdr:row>136</xdr:row>
      <xdr:rowOff>1030940</xdr:rowOff>
    </xdr:to>
    <xdr:pic>
      <xdr:nvPicPr>
        <xdr:cNvPr id="50" name="Picture 49"/>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9225242" y="94263882"/>
          <a:ext cx="986117" cy="986117"/>
        </a:xfrm>
        <a:prstGeom prst="rect">
          <a:avLst/>
        </a:prstGeom>
      </xdr:spPr>
    </xdr:pic>
    <xdr:clientData/>
  </xdr:twoCellAnchor>
  <xdr:twoCellAnchor editAs="oneCell">
    <xdr:from>
      <xdr:col>6</xdr:col>
      <xdr:colOff>313767</xdr:colOff>
      <xdr:row>103</xdr:row>
      <xdr:rowOff>56030</xdr:rowOff>
    </xdr:from>
    <xdr:to>
      <xdr:col>6</xdr:col>
      <xdr:colOff>1333500</xdr:colOff>
      <xdr:row>103</xdr:row>
      <xdr:rowOff>784411</xdr:rowOff>
    </xdr:to>
    <xdr:pic>
      <xdr:nvPicPr>
        <xdr:cNvPr id="63" name="Picture 62"/>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9222443" y="72883059"/>
          <a:ext cx="1019733" cy="728381"/>
        </a:xfrm>
        <a:prstGeom prst="rect">
          <a:avLst/>
        </a:prstGeom>
      </xdr:spPr>
    </xdr:pic>
    <xdr:clientData/>
  </xdr:twoCellAnchor>
  <xdr:twoCellAnchor editAs="oneCell">
    <xdr:from>
      <xdr:col>6</xdr:col>
      <xdr:colOff>462243</xdr:colOff>
      <xdr:row>104</xdr:row>
      <xdr:rowOff>44825</xdr:rowOff>
    </xdr:from>
    <xdr:to>
      <xdr:col>6</xdr:col>
      <xdr:colOff>1148603</xdr:colOff>
      <xdr:row>104</xdr:row>
      <xdr:rowOff>829237</xdr:rowOff>
    </xdr:to>
    <xdr:pic>
      <xdr:nvPicPr>
        <xdr:cNvPr id="78" name="Picture 77"/>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9370919" y="73757119"/>
          <a:ext cx="686360" cy="784412"/>
        </a:xfrm>
        <a:prstGeom prst="rect">
          <a:avLst/>
        </a:prstGeom>
      </xdr:spPr>
    </xdr:pic>
    <xdr:clientData/>
  </xdr:twoCellAnchor>
  <xdr:twoCellAnchor editAs="oneCell">
    <xdr:from>
      <xdr:col>6</xdr:col>
      <xdr:colOff>358590</xdr:colOff>
      <xdr:row>105</xdr:row>
      <xdr:rowOff>55727</xdr:rowOff>
    </xdr:from>
    <xdr:to>
      <xdr:col>6</xdr:col>
      <xdr:colOff>1154208</xdr:colOff>
      <xdr:row>105</xdr:row>
      <xdr:rowOff>854897</xdr:rowOff>
    </xdr:to>
    <xdr:pic>
      <xdr:nvPicPr>
        <xdr:cNvPr id="81" name="Picture 80"/>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9267266" y="74653286"/>
          <a:ext cx="795618" cy="799170"/>
        </a:xfrm>
        <a:prstGeom prst="rect">
          <a:avLst/>
        </a:prstGeom>
      </xdr:spPr>
    </xdr:pic>
    <xdr:clientData/>
  </xdr:twoCellAnchor>
  <xdr:twoCellAnchor editAs="oneCell">
    <xdr:from>
      <xdr:col>6</xdr:col>
      <xdr:colOff>407894</xdr:colOff>
      <xdr:row>106</xdr:row>
      <xdr:rowOff>89647</xdr:rowOff>
    </xdr:from>
    <xdr:to>
      <xdr:col>6</xdr:col>
      <xdr:colOff>1181100</xdr:colOff>
      <xdr:row>106</xdr:row>
      <xdr:rowOff>862853</xdr:rowOff>
    </xdr:to>
    <xdr:pic>
      <xdr:nvPicPr>
        <xdr:cNvPr id="85" name="Picture 84"/>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9316570" y="75572471"/>
          <a:ext cx="773206" cy="773206"/>
        </a:xfrm>
        <a:prstGeom prst="rect">
          <a:avLst/>
        </a:prstGeom>
      </xdr:spPr>
    </xdr:pic>
    <xdr:clientData/>
  </xdr:twoCellAnchor>
  <xdr:twoCellAnchor editAs="oneCell">
    <xdr:from>
      <xdr:col>6</xdr:col>
      <xdr:colOff>224120</xdr:colOff>
      <xdr:row>107</xdr:row>
      <xdr:rowOff>57910</xdr:rowOff>
    </xdr:from>
    <xdr:to>
      <xdr:col>6</xdr:col>
      <xdr:colOff>1311090</xdr:colOff>
      <xdr:row>107</xdr:row>
      <xdr:rowOff>818029</xdr:rowOff>
    </xdr:to>
    <xdr:pic>
      <xdr:nvPicPr>
        <xdr:cNvPr id="88" name="Picture 87"/>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9132796" y="76425998"/>
          <a:ext cx="1086970" cy="760119"/>
        </a:xfrm>
        <a:prstGeom prst="rect">
          <a:avLst/>
        </a:prstGeom>
      </xdr:spPr>
    </xdr:pic>
    <xdr:clientData/>
  </xdr:twoCellAnchor>
  <xdr:twoCellAnchor editAs="oneCell">
    <xdr:from>
      <xdr:col>6</xdr:col>
      <xdr:colOff>313764</xdr:colOff>
      <xdr:row>108</xdr:row>
      <xdr:rowOff>61633</xdr:rowOff>
    </xdr:from>
    <xdr:to>
      <xdr:col>6</xdr:col>
      <xdr:colOff>1232647</xdr:colOff>
      <xdr:row>108</xdr:row>
      <xdr:rowOff>827369</xdr:rowOff>
    </xdr:to>
    <xdr:pic>
      <xdr:nvPicPr>
        <xdr:cNvPr id="90" name="Picture 89"/>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rot="10800000" flipV="1">
          <a:off x="9222440" y="77314986"/>
          <a:ext cx="918883" cy="765736"/>
        </a:xfrm>
        <a:prstGeom prst="rect">
          <a:avLst/>
        </a:prstGeom>
      </xdr:spPr>
    </xdr:pic>
    <xdr:clientData/>
  </xdr:twoCellAnchor>
  <xdr:twoCellAnchor editAs="oneCell">
    <xdr:from>
      <xdr:col>6</xdr:col>
      <xdr:colOff>481853</xdr:colOff>
      <xdr:row>111</xdr:row>
      <xdr:rowOff>49220</xdr:rowOff>
    </xdr:from>
    <xdr:to>
      <xdr:col>6</xdr:col>
      <xdr:colOff>1075765</xdr:colOff>
      <xdr:row>111</xdr:row>
      <xdr:rowOff>842123</xdr:rowOff>
    </xdr:to>
    <xdr:pic>
      <xdr:nvPicPr>
        <xdr:cNvPr id="91" name="Picture 90"/>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9390529" y="79958367"/>
          <a:ext cx="593912" cy="792903"/>
        </a:xfrm>
        <a:prstGeom prst="rect">
          <a:avLst/>
        </a:prstGeom>
      </xdr:spPr>
    </xdr:pic>
    <xdr:clientData/>
  </xdr:twoCellAnchor>
  <xdr:twoCellAnchor editAs="oneCell">
    <xdr:from>
      <xdr:col>6</xdr:col>
      <xdr:colOff>347382</xdr:colOff>
      <xdr:row>110</xdr:row>
      <xdr:rowOff>57411</xdr:rowOff>
    </xdr:from>
    <xdr:to>
      <xdr:col>6</xdr:col>
      <xdr:colOff>1053353</xdr:colOff>
      <xdr:row>110</xdr:row>
      <xdr:rowOff>835959</xdr:rowOff>
    </xdr:to>
    <xdr:pic>
      <xdr:nvPicPr>
        <xdr:cNvPr id="98" name="Picture 97"/>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9256058" y="79081293"/>
          <a:ext cx="705971" cy="778548"/>
        </a:xfrm>
        <a:prstGeom prst="rect">
          <a:avLst/>
        </a:prstGeom>
      </xdr:spPr>
    </xdr:pic>
    <xdr:clientData/>
  </xdr:twoCellAnchor>
  <xdr:twoCellAnchor editAs="oneCell">
    <xdr:from>
      <xdr:col>6</xdr:col>
      <xdr:colOff>493058</xdr:colOff>
      <xdr:row>109</xdr:row>
      <xdr:rowOff>56903</xdr:rowOff>
    </xdr:from>
    <xdr:to>
      <xdr:col>6</xdr:col>
      <xdr:colOff>1098177</xdr:colOff>
      <xdr:row>109</xdr:row>
      <xdr:rowOff>863413</xdr:rowOff>
    </xdr:to>
    <xdr:pic>
      <xdr:nvPicPr>
        <xdr:cNvPr id="99" name="Picture 98"/>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9401734" y="78195521"/>
          <a:ext cx="605119" cy="806510"/>
        </a:xfrm>
        <a:prstGeom prst="rect">
          <a:avLst/>
        </a:prstGeom>
      </xdr:spPr>
    </xdr:pic>
    <xdr:clientData/>
  </xdr:twoCellAnchor>
  <xdr:twoCellAnchor editAs="oneCell">
    <xdr:from>
      <xdr:col>6</xdr:col>
      <xdr:colOff>523566</xdr:colOff>
      <xdr:row>90</xdr:row>
      <xdr:rowOff>33619</xdr:rowOff>
    </xdr:from>
    <xdr:to>
      <xdr:col>6</xdr:col>
      <xdr:colOff>1153085</xdr:colOff>
      <xdr:row>90</xdr:row>
      <xdr:rowOff>874059</xdr:rowOff>
    </xdr:to>
    <xdr:pic>
      <xdr:nvPicPr>
        <xdr:cNvPr id="113" name="Picture 112"/>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9432242" y="71975384"/>
          <a:ext cx="629519" cy="840440"/>
        </a:xfrm>
        <a:prstGeom prst="rect">
          <a:avLst/>
        </a:prstGeom>
      </xdr:spPr>
    </xdr:pic>
    <xdr:clientData/>
  </xdr:twoCellAnchor>
  <xdr:twoCellAnchor editAs="oneCell">
    <xdr:from>
      <xdr:col>6</xdr:col>
      <xdr:colOff>246532</xdr:colOff>
      <xdr:row>91</xdr:row>
      <xdr:rowOff>59829</xdr:rowOff>
    </xdr:from>
    <xdr:to>
      <xdr:col>6</xdr:col>
      <xdr:colOff>1378326</xdr:colOff>
      <xdr:row>91</xdr:row>
      <xdr:rowOff>812987</xdr:rowOff>
    </xdr:to>
    <xdr:pic>
      <xdr:nvPicPr>
        <xdr:cNvPr id="114" name="Picture 113"/>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9155208" y="72886858"/>
          <a:ext cx="1131794" cy="753158"/>
        </a:xfrm>
        <a:prstGeom prst="rect">
          <a:avLst/>
        </a:prstGeom>
      </xdr:spPr>
    </xdr:pic>
    <xdr:clientData/>
  </xdr:twoCellAnchor>
  <xdr:twoCellAnchor editAs="oneCell">
    <xdr:from>
      <xdr:col>6</xdr:col>
      <xdr:colOff>447938</xdr:colOff>
      <xdr:row>92</xdr:row>
      <xdr:rowOff>22413</xdr:rowOff>
    </xdr:from>
    <xdr:to>
      <xdr:col>6</xdr:col>
      <xdr:colOff>1085850</xdr:colOff>
      <xdr:row>92</xdr:row>
      <xdr:rowOff>874058</xdr:rowOff>
    </xdr:to>
    <xdr:pic>
      <xdr:nvPicPr>
        <xdr:cNvPr id="121" name="Picture 120"/>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9356614" y="73734707"/>
          <a:ext cx="637912" cy="851645"/>
        </a:xfrm>
        <a:prstGeom prst="rect">
          <a:avLst/>
        </a:prstGeom>
      </xdr:spPr>
    </xdr:pic>
    <xdr:clientData/>
  </xdr:twoCellAnchor>
  <xdr:twoCellAnchor editAs="oneCell">
    <xdr:from>
      <xdr:col>6</xdr:col>
      <xdr:colOff>439832</xdr:colOff>
      <xdr:row>93</xdr:row>
      <xdr:rowOff>44824</xdr:rowOff>
    </xdr:from>
    <xdr:to>
      <xdr:col>6</xdr:col>
      <xdr:colOff>1246655</xdr:colOff>
      <xdr:row>93</xdr:row>
      <xdr:rowOff>851647</xdr:rowOff>
    </xdr:to>
    <xdr:pic>
      <xdr:nvPicPr>
        <xdr:cNvPr id="126" name="Picture 125"/>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9348508" y="74642383"/>
          <a:ext cx="806823" cy="806823"/>
        </a:xfrm>
        <a:prstGeom prst="rect">
          <a:avLst/>
        </a:prstGeom>
      </xdr:spPr>
    </xdr:pic>
    <xdr:clientData/>
  </xdr:twoCellAnchor>
  <xdr:twoCellAnchor editAs="oneCell">
    <xdr:from>
      <xdr:col>6</xdr:col>
      <xdr:colOff>112059</xdr:colOff>
      <xdr:row>94</xdr:row>
      <xdr:rowOff>44825</xdr:rowOff>
    </xdr:from>
    <xdr:to>
      <xdr:col>6</xdr:col>
      <xdr:colOff>1580030</xdr:colOff>
      <xdr:row>94</xdr:row>
      <xdr:rowOff>830498</xdr:rowOff>
    </xdr:to>
    <xdr:pic>
      <xdr:nvPicPr>
        <xdr:cNvPr id="133" name="Picture 132"/>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9020735" y="75527649"/>
          <a:ext cx="1467971" cy="785673"/>
        </a:xfrm>
        <a:prstGeom prst="rect">
          <a:avLst/>
        </a:prstGeom>
      </xdr:spPr>
    </xdr:pic>
    <xdr:clientData/>
  </xdr:twoCellAnchor>
  <xdr:twoCellAnchor editAs="oneCell">
    <xdr:from>
      <xdr:col>6</xdr:col>
      <xdr:colOff>439832</xdr:colOff>
      <xdr:row>95</xdr:row>
      <xdr:rowOff>44824</xdr:rowOff>
    </xdr:from>
    <xdr:to>
      <xdr:col>6</xdr:col>
      <xdr:colOff>1201832</xdr:colOff>
      <xdr:row>95</xdr:row>
      <xdr:rowOff>806824</xdr:rowOff>
    </xdr:to>
    <xdr:pic>
      <xdr:nvPicPr>
        <xdr:cNvPr id="136" name="Picture 135"/>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9348508" y="76412912"/>
          <a:ext cx="762000" cy="762000"/>
        </a:xfrm>
        <a:prstGeom prst="rect">
          <a:avLst/>
        </a:prstGeom>
      </xdr:spPr>
    </xdr:pic>
    <xdr:clientData/>
  </xdr:twoCellAnchor>
  <xdr:twoCellAnchor editAs="oneCell">
    <xdr:from>
      <xdr:col>6</xdr:col>
      <xdr:colOff>493059</xdr:colOff>
      <xdr:row>96</xdr:row>
      <xdr:rowOff>89647</xdr:rowOff>
    </xdr:from>
    <xdr:to>
      <xdr:col>6</xdr:col>
      <xdr:colOff>1266263</xdr:colOff>
      <xdr:row>96</xdr:row>
      <xdr:rowOff>862851</xdr:rowOff>
    </xdr:to>
    <xdr:pic>
      <xdr:nvPicPr>
        <xdr:cNvPr id="138" name="Picture 137"/>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9401735" y="77343000"/>
          <a:ext cx="773204" cy="773204"/>
        </a:xfrm>
        <a:prstGeom prst="rect">
          <a:avLst/>
        </a:prstGeom>
      </xdr:spPr>
    </xdr:pic>
    <xdr:clientData/>
  </xdr:twoCellAnchor>
  <xdr:twoCellAnchor editAs="oneCell">
    <xdr:from>
      <xdr:col>6</xdr:col>
      <xdr:colOff>417422</xdr:colOff>
      <xdr:row>97</xdr:row>
      <xdr:rowOff>56031</xdr:rowOff>
    </xdr:from>
    <xdr:to>
      <xdr:col>6</xdr:col>
      <xdr:colOff>1224244</xdr:colOff>
      <xdr:row>97</xdr:row>
      <xdr:rowOff>862853</xdr:rowOff>
    </xdr:to>
    <xdr:pic>
      <xdr:nvPicPr>
        <xdr:cNvPr id="139" name="Picture 138"/>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9326098" y="78194649"/>
          <a:ext cx="806822" cy="806822"/>
        </a:xfrm>
        <a:prstGeom prst="rect">
          <a:avLst/>
        </a:prstGeom>
      </xdr:spPr>
    </xdr:pic>
    <xdr:clientData/>
  </xdr:twoCellAnchor>
  <xdr:twoCellAnchor editAs="oneCell">
    <xdr:from>
      <xdr:col>6</xdr:col>
      <xdr:colOff>526675</xdr:colOff>
      <xdr:row>99</xdr:row>
      <xdr:rowOff>56029</xdr:rowOff>
    </xdr:from>
    <xdr:to>
      <xdr:col>6</xdr:col>
      <xdr:colOff>1303243</xdr:colOff>
      <xdr:row>99</xdr:row>
      <xdr:rowOff>795618</xdr:rowOff>
    </xdr:to>
    <xdr:pic>
      <xdr:nvPicPr>
        <xdr:cNvPr id="140" name="Picture 139"/>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9435351" y="79079911"/>
          <a:ext cx="776568" cy="739589"/>
        </a:xfrm>
        <a:prstGeom prst="rect">
          <a:avLst/>
        </a:prstGeom>
      </xdr:spPr>
    </xdr:pic>
    <xdr:clientData/>
  </xdr:twoCellAnchor>
  <xdr:twoCellAnchor editAs="oneCell">
    <xdr:from>
      <xdr:col>6</xdr:col>
      <xdr:colOff>493060</xdr:colOff>
      <xdr:row>100</xdr:row>
      <xdr:rowOff>100852</xdr:rowOff>
    </xdr:from>
    <xdr:to>
      <xdr:col>6</xdr:col>
      <xdr:colOff>1165412</xdr:colOff>
      <xdr:row>100</xdr:row>
      <xdr:rowOff>773204</xdr:rowOff>
    </xdr:to>
    <xdr:pic>
      <xdr:nvPicPr>
        <xdr:cNvPr id="141" name="Picture 140"/>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9401736" y="80009999"/>
          <a:ext cx="672352" cy="672352"/>
        </a:xfrm>
        <a:prstGeom prst="rect">
          <a:avLst/>
        </a:prstGeom>
      </xdr:spPr>
    </xdr:pic>
    <xdr:clientData/>
  </xdr:twoCellAnchor>
  <xdr:twoCellAnchor editAs="oneCell">
    <xdr:from>
      <xdr:col>6</xdr:col>
      <xdr:colOff>470648</xdr:colOff>
      <xdr:row>101</xdr:row>
      <xdr:rowOff>33618</xdr:rowOff>
    </xdr:from>
    <xdr:to>
      <xdr:col>6</xdr:col>
      <xdr:colOff>1078333</xdr:colOff>
      <xdr:row>101</xdr:row>
      <xdr:rowOff>862854</xdr:rowOff>
    </xdr:to>
    <xdr:pic>
      <xdr:nvPicPr>
        <xdr:cNvPr id="142" name="Picture 141"/>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9379324" y="80828030"/>
          <a:ext cx="607685" cy="829236"/>
        </a:xfrm>
        <a:prstGeom prst="rect">
          <a:avLst/>
        </a:prstGeom>
      </xdr:spPr>
    </xdr:pic>
    <xdr:clientData/>
  </xdr:twoCellAnchor>
  <xdr:twoCellAnchor editAs="oneCell">
    <xdr:from>
      <xdr:col>6</xdr:col>
      <xdr:colOff>436920</xdr:colOff>
      <xdr:row>98</xdr:row>
      <xdr:rowOff>67235</xdr:rowOff>
    </xdr:from>
    <xdr:to>
      <xdr:col>6</xdr:col>
      <xdr:colOff>1210127</xdr:colOff>
      <xdr:row>98</xdr:row>
      <xdr:rowOff>840442</xdr:rowOff>
    </xdr:to>
    <xdr:pic>
      <xdr:nvPicPr>
        <xdr:cNvPr id="144" name="Picture 143"/>
        <xdr:cNvPicPr>
          <a:picLocks noChangeAspect="1"/>
        </xdr:cNvPicPr>
      </xdr:nvPicPr>
      <xdr:blipFill>
        <a:blip xmlns:r="http://schemas.openxmlformats.org/officeDocument/2006/relationships" r:embed="rId127"/>
        <a:stretch>
          <a:fillRect/>
        </a:stretch>
      </xdr:blipFill>
      <xdr:spPr>
        <a:xfrm>
          <a:off x="9345596" y="79091117"/>
          <a:ext cx="773207" cy="773207"/>
        </a:xfrm>
        <a:prstGeom prst="rect">
          <a:avLst/>
        </a:prstGeom>
      </xdr:spPr>
    </xdr:pic>
    <xdr:clientData/>
  </xdr:twoCellAnchor>
  <xdr:twoCellAnchor editAs="oneCell">
    <xdr:from>
      <xdr:col>6</xdr:col>
      <xdr:colOff>442633</xdr:colOff>
      <xdr:row>49</xdr:row>
      <xdr:rowOff>52295</xdr:rowOff>
    </xdr:from>
    <xdr:to>
      <xdr:col>6</xdr:col>
      <xdr:colOff>1042147</xdr:colOff>
      <xdr:row>49</xdr:row>
      <xdr:rowOff>851647</xdr:rowOff>
    </xdr:to>
    <xdr:pic>
      <xdr:nvPicPr>
        <xdr:cNvPr id="145" name="Picture 144"/>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9351309" y="32291619"/>
          <a:ext cx="599514" cy="799352"/>
        </a:xfrm>
        <a:prstGeom prst="rect">
          <a:avLst/>
        </a:prstGeom>
      </xdr:spPr>
    </xdr:pic>
    <xdr:clientData/>
  </xdr:twoCellAnchor>
  <xdr:twoCellAnchor editAs="oneCell">
    <xdr:from>
      <xdr:col>6</xdr:col>
      <xdr:colOff>414618</xdr:colOff>
      <xdr:row>27</xdr:row>
      <xdr:rowOff>22412</xdr:rowOff>
    </xdr:from>
    <xdr:to>
      <xdr:col>6</xdr:col>
      <xdr:colOff>1207167</xdr:colOff>
      <xdr:row>27</xdr:row>
      <xdr:rowOff>814961</xdr:rowOff>
    </xdr:to>
    <xdr:pic>
      <xdr:nvPicPr>
        <xdr:cNvPr id="146" name="Picture 145"/>
        <xdr:cNvPicPr>
          <a:picLocks noChangeAspect="1"/>
        </xdr:cNvPicPr>
      </xdr:nvPicPr>
      <xdr:blipFill>
        <a:blip xmlns:r="http://schemas.openxmlformats.org/officeDocument/2006/relationships" r:embed="rId129"/>
        <a:stretch>
          <a:fillRect/>
        </a:stretch>
      </xdr:blipFill>
      <xdr:spPr>
        <a:xfrm>
          <a:off x="9323294" y="16618324"/>
          <a:ext cx="792549" cy="792549"/>
        </a:xfrm>
        <a:prstGeom prst="rect">
          <a:avLst/>
        </a:prstGeom>
      </xdr:spPr>
    </xdr:pic>
    <xdr:clientData/>
  </xdr:twoCellAnchor>
  <xdr:twoCellAnchor editAs="oneCell">
    <xdr:from>
      <xdr:col>6</xdr:col>
      <xdr:colOff>425824</xdr:colOff>
      <xdr:row>28</xdr:row>
      <xdr:rowOff>67235</xdr:rowOff>
    </xdr:from>
    <xdr:to>
      <xdr:col>6</xdr:col>
      <xdr:colOff>1218373</xdr:colOff>
      <xdr:row>28</xdr:row>
      <xdr:rowOff>859784</xdr:rowOff>
    </xdr:to>
    <xdr:pic>
      <xdr:nvPicPr>
        <xdr:cNvPr id="147" name="Picture 146"/>
        <xdr:cNvPicPr>
          <a:picLocks noChangeAspect="1"/>
        </xdr:cNvPicPr>
      </xdr:nvPicPr>
      <xdr:blipFill>
        <a:blip xmlns:r="http://schemas.openxmlformats.org/officeDocument/2006/relationships" r:embed="rId129"/>
        <a:stretch>
          <a:fillRect/>
        </a:stretch>
      </xdr:blipFill>
      <xdr:spPr>
        <a:xfrm>
          <a:off x="9334500" y="17548411"/>
          <a:ext cx="792549" cy="792549"/>
        </a:xfrm>
        <a:prstGeom prst="rect">
          <a:avLst/>
        </a:prstGeom>
      </xdr:spPr>
    </xdr:pic>
    <xdr:clientData/>
  </xdr:twoCellAnchor>
  <xdr:twoCellAnchor editAs="oneCell">
    <xdr:from>
      <xdr:col>6</xdr:col>
      <xdr:colOff>369794</xdr:colOff>
      <xdr:row>29</xdr:row>
      <xdr:rowOff>33617</xdr:rowOff>
    </xdr:from>
    <xdr:to>
      <xdr:col>6</xdr:col>
      <xdr:colOff>1162343</xdr:colOff>
      <xdr:row>29</xdr:row>
      <xdr:rowOff>826166</xdr:rowOff>
    </xdr:to>
    <xdr:pic>
      <xdr:nvPicPr>
        <xdr:cNvPr id="148" name="Picture 147"/>
        <xdr:cNvPicPr>
          <a:picLocks noChangeAspect="1"/>
        </xdr:cNvPicPr>
      </xdr:nvPicPr>
      <xdr:blipFill>
        <a:blip xmlns:r="http://schemas.openxmlformats.org/officeDocument/2006/relationships" r:embed="rId129"/>
        <a:stretch>
          <a:fillRect/>
        </a:stretch>
      </xdr:blipFill>
      <xdr:spPr>
        <a:xfrm>
          <a:off x="9278470" y="18400058"/>
          <a:ext cx="792549" cy="792549"/>
        </a:xfrm>
        <a:prstGeom prst="rect">
          <a:avLst/>
        </a:prstGeom>
      </xdr:spPr>
    </xdr:pic>
    <xdr:clientData/>
  </xdr:twoCellAnchor>
  <xdr:twoCellAnchor editAs="oneCell">
    <xdr:from>
      <xdr:col>6</xdr:col>
      <xdr:colOff>425824</xdr:colOff>
      <xdr:row>30</xdr:row>
      <xdr:rowOff>44824</xdr:rowOff>
    </xdr:from>
    <xdr:to>
      <xdr:col>6</xdr:col>
      <xdr:colOff>1218373</xdr:colOff>
      <xdr:row>30</xdr:row>
      <xdr:rowOff>837373</xdr:rowOff>
    </xdr:to>
    <xdr:pic>
      <xdr:nvPicPr>
        <xdr:cNvPr id="149" name="Picture 148"/>
        <xdr:cNvPicPr>
          <a:picLocks noChangeAspect="1"/>
        </xdr:cNvPicPr>
      </xdr:nvPicPr>
      <xdr:blipFill>
        <a:blip xmlns:r="http://schemas.openxmlformats.org/officeDocument/2006/relationships" r:embed="rId129"/>
        <a:stretch>
          <a:fillRect/>
        </a:stretch>
      </xdr:blipFill>
      <xdr:spPr>
        <a:xfrm>
          <a:off x="9334500" y="19296530"/>
          <a:ext cx="792549" cy="792549"/>
        </a:xfrm>
        <a:prstGeom prst="rect">
          <a:avLst/>
        </a:prstGeom>
      </xdr:spPr>
    </xdr:pic>
    <xdr:clientData/>
  </xdr:twoCellAnchor>
  <xdr:twoCellAnchor editAs="oneCell">
    <xdr:from>
      <xdr:col>6</xdr:col>
      <xdr:colOff>392206</xdr:colOff>
      <xdr:row>31</xdr:row>
      <xdr:rowOff>44823</xdr:rowOff>
    </xdr:from>
    <xdr:to>
      <xdr:col>6</xdr:col>
      <xdr:colOff>1184755</xdr:colOff>
      <xdr:row>31</xdr:row>
      <xdr:rowOff>837372</xdr:rowOff>
    </xdr:to>
    <xdr:pic>
      <xdr:nvPicPr>
        <xdr:cNvPr id="150" name="Picture 149"/>
        <xdr:cNvPicPr>
          <a:picLocks noChangeAspect="1"/>
        </xdr:cNvPicPr>
      </xdr:nvPicPr>
      <xdr:blipFill>
        <a:blip xmlns:r="http://schemas.openxmlformats.org/officeDocument/2006/relationships" r:embed="rId129"/>
        <a:stretch>
          <a:fillRect/>
        </a:stretch>
      </xdr:blipFill>
      <xdr:spPr>
        <a:xfrm>
          <a:off x="9300882" y="20181794"/>
          <a:ext cx="792549" cy="792549"/>
        </a:xfrm>
        <a:prstGeom prst="rect">
          <a:avLst/>
        </a:prstGeom>
      </xdr:spPr>
    </xdr:pic>
    <xdr:clientData/>
  </xdr:twoCellAnchor>
  <xdr:twoCellAnchor editAs="oneCell">
    <xdr:from>
      <xdr:col>6</xdr:col>
      <xdr:colOff>403411</xdr:colOff>
      <xdr:row>32</xdr:row>
      <xdr:rowOff>56029</xdr:rowOff>
    </xdr:from>
    <xdr:to>
      <xdr:col>6</xdr:col>
      <xdr:colOff>1195960</xdr:colOff>
      <xdr:row>32</xdr:row>
      <xdr:rowOff>848578</xdr:rowOff>
    </xdr:to>
    <xdr:pic>
      <xdr:nvPicPr>
        <xdr:cNvPr id="151" name="Picture 150"/>
        <xdr:cNvPicPr>
          <a:picLocks noChangeAspect="1"/>
        </xdr:cNvPicPr>
      </xdr:nvPicPr>
      <xdr:blipFill>
        <a:blip xmlns:r="http://schemas.openxmlformats.org/officeDocument/2006/relationships" r:embed="rId129"/>
        <a:stretch>
          <a:fillRect/>
        </a:stretch>
      </xdr:blipFill>
      <xdr:spPr>
        <a:xfrm>
          <a:off x="9312087" y="21078264"/>
          <a:ext cx="792549" cy="792549"/>
        </a:xfrm>
        <a:prstGeom prst="rect">
          <a:avLst/>
        </a:prstGeom>
      </xdr:spPr>
    </xdr:pic>
    <xdr:clientData/>
  </xdr:twoCellAnchor>
  <xdr:twoCellAnchor editAs="oneCell">
    <xdr:from>
      <xdr:col>6</xdr:col>
      <xdr:colOff>437029</xdr:colOff>
      <xdr:row>22</xdr:row>
      <xdr:rowOff>78441</xdr:rowOff>
    </xdr:from>
    <xdr:to>
      <xdr:col>6</xdr:col>
      <xdr:colOff>1150323</xdr:colOff>
      <xdr:row>22</xdr:row>
      <xdr:rowOff>791735</xdr:rowOff>
    </xdr:to>
    <xdr:pic>
      <xdr:nvPicPr>
        <xdr:cNvPr id="152" name="Picture 151"/>
        <xdr:cNvPicPr>
          <a:picLocks noChangeAspect="1"/>
        </xdr:cNvPicPr>
      </xdr:nvPicPr>
      <xdr:blipFill>
        <a:blip xmlns:r="http://schemas.openxmlformats.org/officeDocument/2006/relationships" r:embed="rId130"/>
        <a:stretch>
          <a:fillRect/>
        </a:stretch>
      </xdr:blipFill>
      <xdr:spPr>
        <a:xfrm>
          <a:off x="9345705" y="14018559"/>
          <a:ext cx="713294" cy="713294"/>
        </a:xfrm>
        <a:prstGeom prst="rect">
          <a:avLst/>
        </a:prstGeom>
      </xdr:spPr>
    </xdr:pic>
    <xdr:clientData/>
  </xdr:twoCellAnchor>
  <xdr:twoCellAnchor editAs="oneCell">
    <xdr:from>
      <xdr:col>6</xdr:col>
      <xdr:colOff>448235</xdr:colOff>
      <xdr:row>23</xdr:row>
      <xdr:rowOff>123265</xdr:rowOff>
    </xdr:from>
    <xdr:to>
      <xdr:col>6</xdr:col>
      <xdr:colOff>1161529</xdr:colOff>
      <xdr:row>23</xdr:row>
      <xdr:rowOff>836559</xdr:rowOff>
    </xdr:to>
    <xdr:pic>
      <xdr:nvPicPr>
        <xdr:cNvPr id="153" name="Picture 152"/>
        <xdr:cNvPicPr>
          <a:picLocks noChangeAspect="1"/>
        </xdr:cNvPicPr>
      </xdr:nvPicPr>
      <xdr:blipFill>
        <a:blip xmlns:r="http://schemas.openxmlformats.org/officeDocument/2006/relationships" r:embed="rId130"/>
        <a:stretch>
          <a:fillRect/>
        </a:stretch>
      </xdr:blipFill>
      <xdr:spPr>
        <a:xfrm>
          <a:off x="9356911" y="14948647"/>
          <a:ext cx="713294" cy="713294"/>
        </a:xfrm>
        <a:prstGeom prst="rect">
          <a:avLst/>
        </a:prstGeom>
      </xdr:spPr>
    </xdr:pic>
    <xdr:clientData/>
  </xdr:twoCellAnchor>
  <xdr:twoCellAnchor editAs="oneCell">
    <xdr:from>
      <xdr:col>6</xdr:col>
      <xdr:colOff>459441</xdr:colOff>
      <xdr:row>24</xdr:row>
      <xdr:rowOff>89648</xdr:rowOff>
    </xdr:from>
    <xdr:to>
      <xdr:col>6</xdr:col>
      <xdr:colOff>1172735</xdr:colOff>
      <xdr:row>24</xdr:row>
      <xdr:rowOff>802942</xdr:rowOff>
    </xdr:to>
    <xdr:pic>
      <xdr:nvPicPr>
        <xdr:cNvPr id="154" name="Picture 153"/>
        <xdr:cNvPicPr>
          <a:picLocks noChangeAspect="1"/>
        </xdr:cNvPicPr>
      </xdr:nvPicPr>
      <xdr:blipFill>
        <a:blip xmlns:r="http://schemas.openxmlformats.org/officeDocument/2006/relationships" r:embed="rId130"/>
        <a:stretch>
          <a:fillRect/>
        </a:stretch>
      </xdr:blipFill>
      <xdr:spPr>
        <a:xfrm>
          <a:off x="9368117" y="15800295"/>
          <a:ext cx="713294" cy="713294"/>
        </a:xfrm>
        <a:prstGeom prst="rect">
          <a:avLst/>
        </a:prstGeom>
      </xdr:spPr>
    </xdr:pic>
    <xdr:clientData/>
  </xdr:twoCellAnchor>
  <xdr:twoCellAnchor editAs="oneCell">
    <xdr:from>
      <xdr:col>6</xdr:col>
      <xdr:colOff>513509</xdr:colOff>
      <xdr:row>17</xdr:row>
      <xdr:rowOff>56030</xdr:rowOff>
    </xdr:from>
    <xdr:to>
      <xdr:col>6</xdr:col>
      <xdr:colOff>1196134</xdr:colOff>
      <xdr:row>17</xdr:row>
      <xdr:rowOff>1019736</xdr:rowOff>
    </xdr:to>
    <xdr:pic>
      <xdr:nvPicPr>
        <xdr:cNvPr id="155" name="Picture 154"/>
        <xdr:cNvPicPr>
          <a:picLocks noChangeAspect="1"/>
        </xdr:cNvPicPr>
      </xdr:nvPicPr>
      <xdr:blipFill>
        <a:blip xmlns:r="http://schemas.openxmlformats.org/officeDocument/2006/relationships" r:embed="rId131"/>
        <a:stretch>
          <a:fillRect/>
        </a:stretch>
      </xdr:blipFill>
      <xdr:spPr>
        <a:xfrm>
          <a:off x="9422185" y="13110883"/>
          <a:ext cx="682625" cy="963706"/>
        </a:xfrm>
        <a:prstGeom prst="rect">
          <a:avLst/>
        </a:prstGeom>
      </xdr:spPr>
    </xdr:pic>
    <xdr:clientData/>
  </xdr:twoCellAnchor>
  <xdr:twoCellAnchor editAs="oneCell">
    <xdr:from>
      <xdr:col>6</xdr:col>
      <xdr:colOff>515471</xdr:colOff>
      <xdr:row>18</xdr:row>
      <xdr:rowOff>33617</xdr:rowOff>
    </xdr:from>
    <xdr:to>
      <xdr:col>6</xdr:col>
      <xdr:colOff>1240958</xdr:colOff>
      <xdr:row>18</xdr:row>
      <xdr:rowOff>1057834</xdr:rowOff>
    </xdr:to>
    <xdr:pic>
      <xdr:nvPicPr>
        <xdr:cNvPr id="156" name="Picture 155"/>
        <xdr:cNvPicPr>
          <a:picLocks noChangeAspect="1"/>
        </xdr:cNvPicPr>
      </xdr:nvPicPr>
      <xdr:blipFill>
        <a:blip xmlns:r="http://schemas.openxmlformats.org/officeDocument/2006/relationships" r:embed="rId131"/>
        <a:stretch>
          <a:fillRect/>
        </a:stretch>
      </xdr:blipFill>
      <xdr:spPr>
        <a:xfrm>
          <a:off x="9424147" y="14153029"/>
          <a:ext cx="725487" cy="1024217"/>
        </a:xfrm>
        <a:prstGeom prst="rect">
          <a:avLst/>
        </a:prstGeom>
      </xdr:spPr>
    </xdr:pic>
    <xdr:clientData/>
  </xdr:twoCellAnchor>
  <xdr:twoCellAnchor editAs="oneCell">
    <xdr:from>
      <xdr:col>6</xdr:col>
      <xdr:colOff>481853</xdr:colOff>
      <xdr:row>19</xdr:row>
      <xdr:rowOff>11206</xdr:rowOff>
    </xdr:from>
    <xdr:to>
      <xdr:col>6</xdr:col>
      <xdr:colOff>1207340</xdr:colOff>
      <xdr:row>19</xdr:row>
      <xdr:rowOff>1035423</xdr:rowOff>
    </xdr:to>
    <xdr:pic>
      <xdr:nvPicPr>
        <xdr:cNvPr id="157" name="Picture 156"/>
        <xdr:cNvPicPr>
          <a:picLocks noChangeAspect="1"/>
        </xdr:cNvPicPr>
      </xdr:nvPicPr>
      <xdr:blipFill>
        <a:blip xmlns:r="http://schemas.openxmlformats.org/officeDocument/2006/relationships" r:embed="rId131"/>
        <a:stretch>
          <a:fillRect/>
        </a:stretch>
      </xdr:blipFill>
      <xdr:spPr>
        <a:xfrm>
          <a:off x="9390529" y="15195177"/>
          <a:ext cx="725487" cy="1024217"/>
        </a:xfrm>
        <a:prstGeom prst="rect">
          <a:avLst/>
        </a:prstGeom>
      </xdr:spPr>
    </xdr:pic>
    <xdr:clientData/>
  </xdr:twoCellAnchor>
  <xdr:twoCellAnchor editAs="oneCell">
    <xdr:from>
      <xdr:col>6</xdr:col>
      <xdr:colOff>493059</xdr:colOff>
      <xdr:row>20</xdr:row>
      <xdr:rowOff>22411</xdr:rowOff>
    </xdr:from>
    <xdr:to>
      <xdr:col>6</xdr:col>
      <xdr:colOff>1218546</xdr:colOff>
      <xdr:row>20</xdr:row>
      <xdr:rowOff>1046628</xdr:rowOff>
    </xdr:to>
    <xdr:pic>
      <xdr:nvPicPr>
        <xdr:cNvPr id="158" name="Picture 157"/>
        <xdr:cNvPicPr>
          <a:picLocks noChangeAspect="1"/>
        </xdr:cNvPicPr>
      </xdr:nvPicPr>
      <xdr:blipFill>
        <a:blip xmlns:r="http://schemas.openxmlformats.org/officeDocument/2006/relationships" r:embed="rId131"/>
        <a:stretch>
          <a:fillRect/>
        </a:stretch>
      </xdr:blipFill>
      <xdr:spPr>
        <a:xfrm>
          <a:off x="9401735" y="16270940"/>
          <a:ext cx="725487" cy="1024217"/>
        </a:xfrm>
        <a:prstGeom prst="rect">
          <a:avLst/>
        </a:prstGeom>
      </xdr:spPr>
    </xdr:pic>
    <xdr:clientData/>
  </xdr:twoCellAnchor>
  <xdr:twoCellAnchor editAs="oneCell">
    <xdr:from>
      <xdr:col>6</xdr:col>
      <xdr:colOff>174664</xdr:colOff>
      <xdr:row>12</xdr:row>
      <xdr:rowOff>22413</xdr:rowOff>
    </xdr:from>
    <xdr:to>
      <xdr:col>6</xdr:col>
      <xdr:colOff>1485752</xdr:colOff>
      <xdr:row>12</xdr:row>
      <xdr:rowOff>1333501</xdr:rowOff>
    </xdr:to>
    <xdr:pic>
      <xdr:nvPicPr>
        <xdr:cNvPr id="159" name="Picture 158"/>
        <xdr:cNvPicPr>
          <a:picLocks noChangeAspect="1"/>
        </xdr:cNvPicPr>
      </xdr:nvPicPr>
      <xdr:blipFill>
        <a:blip xmlns:r="http://schemas.openxmlformats.org/officeDocument/2006/relationships" r:embed="rId132"/>
        <a:stretch>
          <a:fillRect/>
        </a:stretch>
      </xdr:blipFill>
      <xdr:spPr>
        <a:xfrm>
          <a:off x="9083340" y="10443884"/>
          <a:ext cx="1311088" cy="1311088"/>
        </a:xfrm>
        <a:prstGeom prst="rect">
          <a:avLst/>
        </a:prstGeom>
      </xdr:spPr>
    </xdr:pic>
    <xdr:clientData/>
  </xdr:twoCellAnchor>
  <xdr:twoCellAnchor editAs="oneCell">
    <xdr:from>
      <xdr:col>6</xdr:col>
      <xdr:colOff>56029</xdr:colOff>
      <xdr:row>13</xdr:row>
      <xdr:rowOff>22412</xdr:rowOff>
    </xdr:from>
    <xdr:to>
      <xdr:col>6</xdr:col>
      <xdr:colOff>1452134</xdr:colOff>
      <xdr:row>13</xdr:row>
      <xdr:rowOff>1418517</xdr:rowOff>
    </xdr:to>
    <xdr:pic>
      <xdr:nvPicPr>
        <xdr:cNvPr id="160" name="Picture 159"/>
        <xdr:cNvPicPr>
          <a:picLocks noChangeAspect="1"/>
        </xdr:cNvPicPr>
      </xdr:nvPicPr>
      <xdr:blipFill>
        <a:blip xmlns:r="http://schemas.openxmlformats.org/officeDocument/2006/relationships" r:embed="rId132"/>
        <a:stretch>
          <a:fillRect/>
        </a:stretch>
      </xdr:blipFill>
      <xdr:spPr>
        <a:xfrm>
          <a:off x="8964705" y="11923059"/>
          <a:ext cx="1396105" cy="1396105"/>
        </a:xfrm>
        <a:prstGeom prst="rect">
          <a:avLst/>
        </a:prstGeom>
      </xdr:spPr>
    </xdr:pic>
    <xdr:clientData/>
  </xdr:twoCellAnchor>
  <xdr:twoCellAnchor editAs="oneCell">
    <xdr:from>
      <xdr:col>6</xdr:col>
      <xdr:colOff>67236</xdr:colOff>
      <xdr:row>14</xdr:row>
      <xdr:rowOff>56030</xdr:rowOff>
    </xdr:from>
    <xdr:to>
      <xdr:col>6</xdr:col>
      <xdr:colOff>1463341</xdr:colOff>
      <xdr:row>14</xdr:row>
      <xdr:rowOff>1452135</xdr:rowOff>
    </xdr:to>
    <xdr:pic>
      <xdr:nvPicPr>
        <xdr:cNvPr id="161" name="Picture 160"/>
        <xdr:cNvPicPr>
          <a:picLocks noChangeAspect="1"/>
        </xdr:cNvPicPr>
      </xdr:nvPicPr>
      <xdr:blipFill>
        <a:blip xmlns:r="http://schemas.openxmlformats.org/officeDocument/2006/relationships" r:embed="rId132"/>
        <a:stretch>
          <a:fillRect/>
        </a:stretch>
      </xdr:blipFill>
      <xdr:spPr>
        <a:xfrm>
          <a:off x="8975912" y="13435854"/>
          <a:ext cx="1396105" cy="13961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5"/>
  <sheetViews>
    <sheetView zoomScale="85" zoomScaleNormal="85" workbookViewId="0">
      <selection sqref="A1:G1"/>
    </sheetView>
  </sheetViews>
  <sheetFormatPr defaultRowHeight="15" x14ac:dyDescent="0.25"/>
  <cols>
    <col min="1" max="1" width="4.42578125" style="105" customWidth="1"/>
    <col min="2" max="2" width="62.28515625" style="104" customWidth="1"/>
    <col min="3" max="3" width="18.85546875" customWidth="1"/>
    <col min="4" max="4" width="13.28515625" style="3" customWidth="1"/>
    <col min="5" max="6" width="18.140625" customWidth="1"/>
    <col min="7" max="7" width="24.42578125" customWidth="1"/>
    <col min="8" max="8" width="26.7109375" customWidth="1"/>
  </cols>
  <sheetData>
    <row r="1" spans="1:9" ht="40.15" customHeight="1" x14ac:dyDescent="0.3">
      <c r="A1" s="131" t="s">
        <v>351</v>
      </c>
      <c r="B1" s="131"/>
      <c r="C1" s="131"/>
      <c r="D1" s="131"/>
      <c r="E1" s="131"/>
      <c r="F1" s="131"/>
      <c r="G1" s="131"/>
      <c r="H1" s="1"/>
      <c r="I1" s="1"/>
    </row>
    <row r="2" spans="1:9" ht="30.6" customHeight="1" x14ac:dyDescent="0.25">
      <c r="A2" s="127" t="s">
        <v>2</v>
      </c>
      <c r="B2" s="147" t="s">
        <v>3</v>
      </c>
      <c r="C2" s="147" t="s">
        <v>0</v>
      </c>
      <c r="D2" s="147" t="s">
        <v>1</v>
      </c>
      <c r="E2" s="147" t="s">
        <v>298</v>
      </c>
      <c r="F2" s="147" t="s">
        <v>297</v>
      </c>
      <c r="G2" s="147" t="s">
        <v>19</v>
      </c>
    </row>
    <row r="3" spans="1:9" ht="30.6" customHeight="1" x14ac:dyDescent="0.25">
      <c r="A3" s="6" t="s">
        <v>8</v>
      </c>
      <c r="B3" s="132" t="s">
        <v>350</v>
      </c>
      <c r="C3" s="132"/>
      <c r="D3" s="132"/>
      <c r="E3" s="132"/>
      <c r="F3" s="132"/>
      <c r="G3" s="132"/>
    </row>
    <row r="4" spans="1:9" ht="88.5" customHeight="1" x14ac:dyDescent="0.25">
      <c r="A4" s="84">
        <v>1</v>
      </c>
      <c r="B4" s="8" t="s">
        <v>353</v>
      </c>
      <c r="C4" s="31" t="s">
        <v>295</v>
      </c>
      <c r="D4" s="31">
        <v>6</v>
      </c>
      <c r="E4" s="111"/>
      <c r="F4" s="111">
        <f>D4*E4</f>
        <v>0</v>
      </c>
      <c r="G4" s="84"/>
    </row>
    <row r="5" spans="1:9" ht="65.25" customHeight="1" x14ac:dyDescent="0.25">
      <c r="A5" s="84">
        <v>2</v>
      </c>
      <c r="B5" s="46" t="s">
        <v>105</v>
      </c>
      <c r="C5" s="31" t="s">
        <v>293</v>
      </c>
      <c r="D5" s="31">
        <v>1</v>
      </c>
      <c r="E5" s="111"/>
      <c r="F5" s="111">
        <f t="shared" ref="F5:F40" si="0">D5*E5</f>
        <v>0</v>
      </c>
      <c r="G5" s="84"/>
    </row>
    <row r="6" spans="1:9" ht="84.75" customHeight="1" x14ac:dyDescent="0.25">
      <c r="A6" s="84">
        <v>3</v>
      </c>
      <c r="B6" s="46" t="s">
        <v>106</v>
      </c>
      <c r="C6" s="31" t="s">
        <v>103</v>
      </c>
      <c r="D6" s="31">
        <v>6</v>
      </c>
      <c r="E6" s="111"/>
      <c r="F6" s="111">
        <f t="shared" si="0"/>
        <v>0</v>
      </c>
      <c r="G6" s="84"/>
    </row>
    <row r="7" spans="1:9" ht="63" customHeight="1" x14ac:dyDescent="0.25">
      <c r="A7" s="84">
        <v>4</v>
      </c>
      <c r="B7" s="123" t="s">
        <v>349</v>
      </c>
      <c r="C7" s="31" t="s">
        <v>20</v>
      </c>
      <c r="D7" s="31">
        <v>24</v>
      </c>
      <c r="E7" s="111"/>
      <c r="F7" s="111">
        <f t="shared" si="0"/>
        <v>0</v>
      </c>
      <c r="G7" s="84"/>
    </row>
    <row r="8" spans="1:9" ht="83.25" customHeight="1" x14ac:dyDescent="0.25">
      <c r="A8" s="84">
        <v>5</v>
      </c>
      <c r="B8" s="123" t="s">
        <v>348</v>
      </c>
      <c r="C8" s="31" t="s">
        <v>20</v>
      </c>
      <c r="D8" s="31">
        <v>12</v>
      </c>
      <c r="E8" s="111"/>
      <c r="F8" s="111">
        <f t="shared" si="0"/>
        <v>0</v>
      </c>
      <c r="G8" s="84"/>
    </row>
    <row r="9" spans="1:9" ht="85.5" customHeight="1" x14ac:dyDescent="0.25">
      <c r="A9" s="84">
        <v>6</v>
      </c>
      <c r="B9" s="123" t="s">
        <v>290</v>
      </c>
      <c r="C9" s="9" t="s">
        <v>20</v>
      </c>
      <c r="D9" s="9">
        <v>7</v>
      </c>
      <c r="E9" s="122"/>
      <c r="F9" s="111">
        <f t="shared" si="0"/>
        <v>0</v>
      </c>
      <c r="G9" s="84"/>
    </row>
    <row r="10" spans="1:9" ht="87" customHeight="1" x14ac:dyDescent="0.25">
      <c r="A10" s="84">
        <v>7</v>
      </c>
      <c r="B10" s="123" t="s">
        <v>289</v>
      </c>
      <c r="C10" s="9" t="s">
        <v>21</v>
      </c>
      <c r="D10" s="9">
        <v>5</v>
      </c>
      <c r="E10" s="122"/>
      <c r="F10" s="111">
        <f t="shared" si="0"/>
        <v>0</v>
      </c>
      <c r="G10" s="84"/>
    </row>
    <row r="11" spans="1:9" ht="64.5" customHeight="1" x14ac:dyDescent="0.25">
      <c r="A11" s="84">
        <v>8</v>
      </c>
      <c r="B11" s="123" t="s">
        <v>347</v>
      </c>
      <c r="C11" s="9" t="s">
        <v>62</v>
      </c>
      <c r="D11" s="9">
        <v>1000</v>
      </c>
      <c r="E11" s="122"/>
      <c r="F11" s="111">
        <f t="shared" si="0"/>
        <v>0</v>
      </c>
      <c r="G11" s="84"/>
    </row>
    <row r="12" spans="1:9" ht="64.5" customHeight="1" x14ac:dyDescent="0.25">
      <c r="A12" s="84">
        <v>9</v>
      </c>
      <c r="B12" s="124" t="s">
        <v>61</v>
      </c>
      <c r="C12" s="31" t="s">
        <v>62</v>
      </c>
      <c r="D12" s="31">
        <v>3</v>
      </c>
      <c r="E12" s="111"/>
      <c r="F12" s="111">
        <f t="shared" si="0"/>
        <v>0</v>
      </c>
      <c r="G12" s="84"/>
    </row>
    <row r="13" spans="1:9" ht="69.75" customHeight="1" x14ac:dyDescent="0.25">
      <c r="A13" s="84">
        <v>10</v>
      </c>
      <c r="B13" s="123" t="s">
        <v>346</v>
      </c>
      <c r="C13" s="9" t="s">
        <v>62</v>
      </c>
      <c r="D13" s="9">
        <v>1000</v>
      </c>
      <c r="E13" s="122"/>
      <c r="F13" s="111">
        <f t="shared" si="0"/>
        <v>0</v>
      </c>
      <c r="G13" s="84"/>
      <c r="H13" s="29"/>
    </row>
    <row r="14" spans="1:9" ht="110.25" customHeight="1" x14ac:dyDescent="0.25">
      <c r="A14" s="84">
        <v>11</v>
      </c>
      <c r="B14" s="123" t="s">
        <v>345</v>
      </c>
      <c r="C14" s="9" t="s">
        <v>62</v>
      </c>
      <c r="D14" s="9">
        <v>2</v>
      </c>
      <c r="E14" s="122"/>
      <c r="F14" s="111">
        <f t="shared" si="0"/>
        <v>0</v>
      </c>
      <c r="G14" s="84"/>
    </row>
    <row r="15" spans="1:9" ht="69.75" customHeight="1" x14ac:dyDescent="0.25">
      <c r="A15" s="84">
        <v>12</v>
      </c>
      <c r="B15" s="123" t="s">
        <v>344</v>
      </c>
      <c r="C15" s="9" t="s">
        <v>62</v>
      </c>
      <c r="D15" s="9">
        <v>4</v>
      </c>
      <c r="E15" s="122"/>
      <c r="F15" s="111">
        <f t="shared" si="0"/>
        <v>0</v>
      </c>
      <c r="G15" s="84"/>
    </row>
    <row r="16" spans="1:9" ht="111" customHeight="1" x14ac:dyDescent="0.25">
      <c r="A16" s="84">
        <v>13</v>
      </c>
      <c r="B16" s="126" t="s">
        <v>354</v>
      </c>
      <c r="C16" s="31" t="s">
        <v>14</v>
      </c>
      <c r="D16" s="31">
        <v>12</v>
      </c>
      <c r="E16" s="111"/>
      <c r="F16" s="111">
        <f t="shared" si="0"/>
        <v>0</v>
      </c>
      <c r="G16" s="84"/>
      <c r="H16" s="29"/>
    </row>
    <row r="17" spans="1:9" ht="102.75" customHeight="1" x14ac:dyDescent="0.25">
      <c r="A17" s="84">
        <v>14</v>
      </c>
      <c r="B17" s="126" t="s">
        <v>343</v>
      </c>
      <c r="C17" s="31" t="s">
        <v>22</v>
      </c>
      <c r="D17" s="31">
        <v>17</v>
      </c>
      <c r="E17" s="111"/>
      <c r="F17" s="111">
        <f t="shared" si="0"/>
        <v>0</v>
      </c>
      <c r="G17" s="84"/>
    </row>
    <row r="18" spans="1:9" s="95" customFormat="1" ht="69.75" customHeight="1" x14ac:dyDescent="0.25">
      <c r="A18" s="84">
        <v>15</v>
      </c>
      <c r="B18" s="123" t="s">
        <v>342</v>
      </c>
      <c r="C18" s="9" t="s">
        <v>62</v>
      </c>
      <c r="D18" s="9">
        <v>8</v>
      </c>
      <c r="E18" s="122"/>
      <c r="F18" s="111">
        <f t="shared" si="0"/>
        <v>0</v>
      </c>
      <c r="G18" s="84"/>
      <c r="I18" s="121"/>
    </row>
    <row r="19" spans="1:9" s="95" customFormat="1" ht="69.75" customHeight="1" x14ac:dyDescent="0.25">
      <c r="A19" s="84">
        <v>16</v>
      </c>
      <c r="B19" s="123" t="s">
        <v>341</v>
      </c>
      <c r="C19" s="9" t="s">
        <v>62</v>
      </c>
      <c r="D19" s="9">
        <v>1</v>
      </c>
      <c r="E19" s="122"/>
      <c r="F19" s="111">
        <f t="shared" si="0"/>
        <v>0</v>
      </c>
      <c r="G19" s="84"/>
    </row>
    <row r="20" spans="1:9" s="95" customFormat="1" ht="69.75" customHeight="1" x14ac:dyDescent="0.25">
      <c r="A20" s="84">
        <v>17</v>
      </c>
      <c r="B20" s="123" t="s">
        <v>340</v>
      </c>
      <c r="C20" s="9" t="s">
        <v>62</v>
      </c>
      <c r="D20" s="9">
        <v>2</v>
      </c>
      <c r="E20" s="122"/>
      <c r="F20" s="111">
        <f t="shared" si="0"/>
        <v>0</v>
      </c>
      <c r="G20" s="84"/>
    </row>
    <row r="21" spans="1:9" s="95" customFormat="1" ht="69.75" customHeight="1" x14ac:dyDescent="0.25">
      <c r="A21" s="84">
        <v>18</v>
      </c>
      <c r="B21" s="125" t="s">
        <v>356</v>
      </c>
      <c r="C21" s="31" t="s">
        <v>22</v>
      </c>
      <c r="D21" s="31">
        <v>20</v>
      </c>
      <c r="E21" s="111"/>
      <c r="F21" s="111">
        <f t="shared" si="0"/>
        <v>0</v>
      </c>
      <c r="G21" s="84"/>
    </row>
    <row r="22" spans="1:9" ht="74.25" customHeight="1" x14ac:dyDescent="0.25">
      <c r="A22" s="84">
        <v>19</v>
      </c>
      <c r="B22" s="123" t="s">
        <v>339</v>
      </c>
      <c r="C22" s="12" t="s">
        <v>22</v>
      </c>
      <c r="D22" s="9">
        <v>110</v>
      </c>
      <c r="E22" s="122"/>
      <c r="F22" s="111">
        <f t="shared" si="0"/>
        <v>0</v>
      </c>
      <c r="G22" s="84"/>
    </row>
    <row r="23" spans="1:9" s="95" customFormat="1" ht="86.25" customHeight="1" x14ac:dyDescent="0.25">
      <c r="A23" s="84">
        <v>20</v>
      </c>
      <c r="B23" s="124" t="s">
        <v>355</v>
      </c>
      <c r="C23" s="9" t="s">
        <v>14</v>
      </c>
      <c r="D23" s="9">
        <v>85</v>
      </c>
      <c r="E23" s="122"/>
      <c r="F23" s="111">
        <f t="shared" si="0"/>
        <v>0</v>
      </c>
      <c r="G23" s="84"/>
    </row>
    <row r="24" spans="1:9" ht="73.5" customHeight="1" x14ac:dyDescent="0.25">
      <c r="A24" s="84">
        <v>21</v>
      </c>
      <c r="B24" s="124" t="s">
        <v>357</v>
      </c>
      <c r="C24" s="9" t="s">
        <v>5</v>
      </c>
      <c r="D24" s="9">
        <v>3</v>
      </c>
      <c r="E24" s="122"/>
      <c r="F24" s="111">
        <f t="shared" si="0"/>
        <v>0</v>
      </c>
      <c r="G24" s="121"/>
      <c r="H24" s="29"/>
    </row>
    <row r="25" spans="1:9" ht="75" customHeight="1" x14ac:dyDescent="0.25">
      <c r="A25" s="84">
        <v>22</v>
      </c>
      <c r="B25" s="124" t="s">
        <v>338</v>
      </c>
      <c r="C25" s="9" t="s">
        <v>62</v>
      </c>
      <c r="D25" s="9">
        <v>3</v>
      </c>
      <c r="E25" s="122"/>
      <c r="F25" s="111">
        <f t="shared" si="0"/>
        <v>0</v>
      </c>
      <c r="G25" s="121"/>
    </row>
    <row r="26" spans="1:9" ht="85.5" customHeight="1" x14ac:dyDescent="0.25">
      <c r="A26" s="84">
        <v>23</v>
      </c>
      <c r="B26" s="123" t="s">
        <v>337</v>
      </c>
      <c r="C26" s="9" t="s">
        <v>5</v>
      </c>
      <c r="D26" s="9">
        <v>2</v>
      </c>
      <c r="E26" s="122"/>
      <c r="F26" s="111">
        <f t="shared" si="0"/>
        <v>0</v>
      </c>
      <c r="G26" s="121"/>
    </row>
    <row r="27" spans="1:9" ht="78.75" customHeight="1" x14ac:dyDescent="0.25">
      <c r="A27" s="84">
        <v>24</v>
      </c>
      <c r="B27" s="123" t="s">
        <v>336</v>
      </c>
      <c r="C27" s="9" t="s">
        <v>5</v>
      </c>
      <c r="D27" s="9">
        <v>2</v>
      </c>
      <c r="E27" s="122"/>
      <c r="F27" s="111">
        <f t="shared" si="0"/>
        <v>0</v>
      </c>
      <c r="G27" s="121"/>
      <c r="H27" s="29"/>
    </row>
    <row r="28" spans="1:9" ht="81.75" customHeight="1" x14ac:dyDescent="0.25">
      <c r="A28" s="84">
        <v>25</v>
      </c>
      <c r="B28" s="124" t="s">
        <v>358</v>
      </c>
      <c r="C28" s="31" t="s">
        <v>62</v>
      </c>
      <c r="D28" s="31">
        <v>1</v>
      </c>
      <c r="E28" s="122"/>
      <c r="F28" s="111">
        <f t="shared" si="0"/>
        <v>0</v>
      </c>
      <c r="G28" s="121"/>
    </row>
    <row r="29" spans="1:9" ht="58.5" customHeight="1" x14ac:dyDescent="0.25">
      <c r="A29" s="84">
        <v>26</v>
      </c>
      <c r="B29" s="124" t="s">
        <v>335</v>
      </c>
      <c r="C29" s="31" t="s">
        <v>15</v>
      </c>
      <c r="D29" s="31">
        <v>22</v>
      </c>
      <c r="E29" s="122"/>
      <c r="F29" s="111">
        <f t="shared" si="0"/>
        <v>0</v>
      </c>
      <c r="G29" s="121"/>
    </row>
    <row r="30" spans="1:9" ht="74.25" customHeight="1" x14ac:dyDescent="0.25">
      <c r="A30" s="84">
        <v>27</v>
      </c>
      <c r="B30" s="124" t="s">
        <v>334</v>
      </c>
      <c r="C30" s="31" t="s">
        <v>7</v>
      </c>
      <c r="D30" s="31">
        <v>6</v>
      </c>
      <c r="E30" s="122"/>
      <c r="F30" s="111">
        <f t="shared" si="0"/>
        <v>0</v>
      </c>
      <c r="G30" s="121"/>
      <c r="H30" s="29"/>
    </row>
    <row r="31" spans="1:9" ht="93" customHeight="1" x14ac:dyDescent="0.25">
      <c r="A31" s="84">
        <v>28</v>
      </c>
      <c r="B31" s="124" t="s">
        <v>333</v>
      </c>
      <c r="C31" s="31" t="s">
        <v>62</v>
      </c>
      <c r="D31" s="31">
        <v>1</v>
      </c>
      <c r="E31" s="122"/>
      <c r="F31" s="111">
        <f t="shared" si="0"/>
        <v>0</v>
      </c>
      <c r="G31" s="121"/>
    </row>
    <row r="32" spans="1:9" ht="81.75" customHeight="1" x14ac:dyDescent="0.25">
      <c r="A32" s="84">
        <v>29</v>
      </c>
      <c r="B32" s="124" t="s">
        <v>332</v>
      </c>
      <c r="C32" s="31" t="s">
        <v>62</v>
      </c>
      <c r="D32" s="31">
        <v>1</v>
      </c>
      <c r="E32" s="122"/>
      <c r="F32" s="111">
        <f t="shared" si="0"/>
        <v>0</v>
      </c>
      <c r="G32" s="121"/>
    </row>
    <row r="33" spans="1:54" ht="81.75" customHeight="1" x14ac:dyDescent="0.25">
      <c r="A33" s="84">
        <v>30</v>
      </c>
      <c r="B33" s="124" t="s">
        <v>331</v>
      </c>
      <c r="C33" s="31" t="s">
        <v>62</v>
      </c>
      <c r="D33" s="31">
        <v>1</v>
      </c>
      <c r="E33" s="111"/>
      <c r="F33" s="111">
        <f t="shared" si="0"/>
        <v>0</v>
      </c>
      <c r="G33" s="84"/>
    </row>
    <row r="34" spans="1:54" ht="62.25" customHeight="1" x14ac:dyDescent="0.25">
      <c r="A34" s="84">
        <v>31</v>
      </c>
      <c r="B34" s="124" t="s">
        <v>359</v>
      </c>
      <c r="C34" s="31" t="s">
        <v>14</v>
      </c>
      <c r="D34" s="31">
        <v>7</v>
      </c>
      <c r="E34" s="122"/>
      <c r="F34" s="111">
        <f t="shared" si="0"/>
        <v>0</v>
      </c>
      <c r="G34" s="121"/>
    </row>
    <row r="35" spans="1:54" ht="69.75" customHeight="1" x14ac:dyDescent="0.25">
      <c r="A35" s="84">
        <v>32</v>
      </c>
      <c r="B35" s="124" t="s">
        <v>330</v>
      </c>
      <c r="C35" s="31" t="s">
        <v>329</v>
      </c>
      <c r="D35" s="31">
        <v>4</v>
      </c>
      <c r="E35" s="122"/>
      <c r="F35" s="111">
        <f t="shared" si="0"/>
        <v>0</v>
      </c>
      <c r="G35" s="121"/>
    </row>
    <row r="36" spans="1:54" s="95" customFormat="1" ht="63.75" customHeight="1" x14ac:dyDescent="0.25">
      <c r="A36" s="84">
        <v>33</v>
      </c>
      <c r="B36" s="124" t="s">
        <v>328</v>
      </c>
      <c r="C36" s="31" t="s">
        <v>22</v>
      </c>
      <c r="D36" s="31">
        <v>20</v>
      </c>
      <c r="E36" s="122"/>
      <c r="F36" s="111">
        <f t="shared" si="0"/>
        <v>0</v>
      </c>
      <c r="G36" s="121"/>
    </row>
    <row r="37" spans="1:54" s="95" customFormat="1" ht="78" customHeight="1" x14ac:dyDescent="0.25">
      <c r="A37" s="84">
        <v>34</v>
      </c>
      <c r="B37" s="124" t="s">
        <v>327</v>
      </c>
      <c r="C37" s="31" t="s">
        <v>22</v>
      </c>
      <c r="D37" s="31">
        <v>5</v>
      </c>
      <c r="E37" s="122"/>
      <c r="F37" s="111">
        <f t="shared" si="0"/>
        <v>0</v>
      </c>
      <c r="G37" s="121"/>
    </row>
    <row r="38" spans="1:54" ht="63" customHeight="1" x14ac:dyDescent="0.25">
      <c r="A38" s="84">
        <v>35</v>
      </c>
      <c r="B38" s="124" t="s">
        <v>52</v>
      </c>
      <c r="C38" s="31" t="s">
        <v>62</v>
      </c>
      <c r="D38" s="31">
        <v>1</v>
      </c>
      <c r="E38" s="122"/>
      <c r="F38" s="111">
        <f t="shared" si="0"/>
        <v>0</v>
      </c>
      <c r="G38" s="121"/>
    </row>
    <row r="39" spans="1:54" ht="57" customHeight="1" x14ac:dyDescent="0.25">
      <c r="A39" s="84">
        <v>36</v>
      </c>
      <c r="B39" s="124" t="s">
        <v>53</v>
      </c>
      <c r="C39" s="31" t="s">
        <v>62</v>
      </c>
      <c r="D39" s="31">
        <v>1</v>
      </c>
      <c r="E39" s="122"/>
      <c r="F39" s="111">
        <f t="shared" si="0"/>
        <v>0</v>
      </c>
      <c r="G39" s="121"/>
    </row>
    <row r="40" spans="1:54" s="65" customFormat="1" ht="69" customHeight="1" x14ac:dyDescent="0.25">
      <c r="A40" s="84">
        <v>37</v>
      </c>
      <c r="B40" s="123" t="s">
        <v>326</v>
      </c>
      <c r="C40" s="9" t="s">
        <v>62</v>
      </c>
      <c r="D40" s="9">
        <v>1</v>
      </c>
      <c r="E40" s="122"/>
      <c r="F40" s="111">
        <f t="shared" si="0"/>
        <v>0</v>
      </c>
      <c r="G40" s="121"/>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row>
    <row r="41" spans="1:54" s="82" customFormat="1" ht="30.6" customHeight="1" x14ac:dyDescent="0.25">
      <c r="A41" s="148" t="s">
        <v>11</v>
      </c>
      <c r="B41" s="149"/>
      <c r="C41" s="149"/>
      <c r="D41" s="149"/>
      <c r="E41" s="150"/>
      <c r="F41" s="35">
        <f>SUM(F4:F40)</f>
        <v>0</v>
      </c>
      <c r="G41" s="84"/>
    </row>
    <row r="42" spans="1:54" ht="30.6" customHeight="1" thickBot="1" x14ac:dyDescent="0.3">
      <c r="A42" s="120" t="s">
        <v>10</v>
      </c>
      <c r="B42" s="133" t="s">
        <v>112</v>
      </c>
      <c r="C42" s="134"/>
      <c r="D42" s="134"/>
      <c r="E42" s="134"/>
      <c r="F42" s="134"/>
      <c r="G42" s="134"/>
    </row>
    <row r="43" spans="1:54" ht="78.2" customHeight="1" x14ac:dyDescent="0.25">
      <c r="A43" s="58">
        <v>38</v>
      </c>
      <c r="B43" s="157" t="s">
        <v>66</v>
      </c>
      <c r="C43" s="17" t="s">
        <v>62</v>
      </c>
      <c r="D43" s="17">
        <v>2</v>
      </c>
      <c r="E43" s="106"/>
      <c r="F43" s="117">
        <f>D43*E43</f>
        <v>0</v>
      </c>
      <c r="G43" s="49"/>
    </row>
    <row r="44" spans="1:54" ht="68.650000000000006" customHeight="1" x14ac:dyDescent="0.25">
      <c r="A44" s="58">
        <v>39</v>
      </c>
      <c r="B44" s="157" t="s">
        <v>325</v>
      </c>
      <c r="C44" s="17" t="s">
        <v>62</v>
      </c>
      <c r="D44" s="17">
        <v>1</v>
      </c>
      <c r="E44" s="106"/>
      <c r="F44" s="117">
        <f t="shared" ref="F44:F71" si="1">D44*E44</f>
        <v>0</v>
      </c>
      <c r="G44" s="49"/>
    </row>
    <row r="45" spans="1:54" ht="74.25" customHeight="1" x14ac:dyDescent="0.25">
      <c r="A45" s="58">
        <v>40</v>
      </c>
      <c r="B45" s="157" t="s">
        <v>50</v>
      </c>
      <c r="C45" s="17" t="s">
        <v>62</v>
      </c>
      <c r="D45" s="17">
        <v>30</v>
      </c>
      <c r="E45" s="106"/>
      <c r="F45" s="117">
        <f t="shared" si="1"/>
        <v>0</v>
      </c>
      <c r="G45" s="49"/>
    </row>
    <row r="46" spans="1:54" ht="69.400000000000006" customHeight="1" x14ac:dyDescent="0.25">
      <c r="A46" s="58">
        <v>41</v>
      </c>
      <c r="B46" s="157" t="s">
        <v>49</v>
      </c>
      <c r="C46" s="17" t="s">
        <v>62</v>
      </c>
      <c r="D46" s="17">
        <v>5</v>
      </c>
      <c r="E46" s="106"/>
      <c r="F46" s="117">
        <f t="shared" si="1"/>
        <v>0</v>
      </c>
      <c r="G46" s="49"/>
    </row>
    <row r="47" spans="1:54" ht="76.150000000000006" customHeight="1" x14ac:dyDescent="0.25">
      <c r="A47" s="58">
        <v>42</v>
      </c>
      <c r="B47" s="157" t="s">
        <v>247</v>
      </c>
      <c r="C47" s="17" t="s">
        <v>62</v>
      </c>
      <c r="D47" s="17">
        <v>2</v>
      </c>
      <c r="E47" s="106"/>
      <c r="F47" s="117">
        <f t="shared" si="1"/>
        <v>0</v>
      </c>
      <c r="G47" s="51"/>
    </row>
    <row r="48" spans="1:54" ht="64.5" customHeight="1" x14ac:dyDescent="0.25">
      <c r="A48" s="58">
        <v>43</v>
      </c>
      <c r="B48" s="157" t="s">
        <v>324</v>
      </c>
      <c r="C48" s="17" t="s">
        <v>5</v>
      </c>
      <c r="D48" s="17">
        <v>1</v>
      </c>
      <c r="E48" s="106"/>
      <c r="F48" s="117">
        <f t="shared" si="1"/>
        <v>0</v>
      </c>
      <c r="G48" s="49"/>
    </row>
    <row r="49" spans="1:10" ht="82.15" customHeight="1" x14ac:dyDescent="0.25">
      <c r="A49" s="58">
        <v>44</v>
      </c>
      <c r="B49" s="157" t="s">
        <v>360</v>
      </c>
      <c r="C49" s="17" t="s">
        <v>6</v>
      </c>
      <c r="D49" s="17">
        <v>1</v>
      </c>
      <c r="E49" s="106"/>
      <c r="F49" s="117">
        <f t="shared" si="1"/>
        <v>0</v>
      </c>
      <c r="G49" s="49"/>
    </row>
    <row r="50" spans="1:10" ht="82.15" customHeight="1" x14ac:dyDescent="0.25">
      <c r="A50" s="58">
        <v>45</v>
      </c>
      <c r="B50" s="157" t="s">
        <v>323</v>
      </c>
      <c r="C50" s="17" t="s">
        <v>5</v>
      </c>
      <c r="D50" s="17">
        <v>2</v>
      </c>
      <c r="E50" s="106"/>
      <c r="F50" s="117">
        <f t="shared" si="1"/>
        <v>0</v>
      </c>
      <c r="G50" s="49"/>
    </row>
    <row r="51" spans="1:10" ht="72.75" customHeight="1" x14ac:dyDescent="0.25">
      <c r="A51" s="58">
        <v>46</v>
      </c>
      <c r="B51" s="157" t="s">
        <v>47</v>
      </c>
      <c r="C51" s="17" t="s">
        <v>62</v>
      </c>
      <c r="D51" s="17">
        <v>1</v>
      </c>
      <c r="E51" s="106"/>
      <c r="F51" s="117">
        <f t="shared" si="1"/>
        <v>0</v>
      </c>
      <c r="G51" s="49"/>
    </row>
    <row r="52" spans="1:10" ht="96.4" customHeight="1" x14ac:dyDescent="0.25">
      <c r="A52" s="58">
        <v>47</v>
      </c>
      <c r="B52" s="157" t="s">
        <v>361</v>
      </c>
      <c r="C52" s="17" t="s">
        <v>62</v>
      </c>
      <c r="D52" s="17">
        <v>1</v>
      </c>
      <c r="E52" s="106"/>
      <c r="F52" s="117">
        <f t="shared" si="1"/>
        <v>0</v>
      </c>
      <c r="G52" s="49"/>
    </row>
    <row r="53" spans="1:10" ht="80.099999999999994" customHeight="1" x14ac:dyDescent="0.25">
      <c r="A53" s="58">
        <v>48</v>
      </c>
      <c r="B53" s="157" t="s">
        <v>71</v>
      </c>
      <c r="C53" s="17" t="s">
        <v>5</v>
      </c>
      <c r="D53" s="17">
        <v>1</v>
      </c>
      <c r="E53" s="106"/>
      <c r="F53" s="117">
        <f t="shared" si="1"/>
        <v>0</v>
      </c>
      <c r="G53" s="49"/>
    </row>
    <row r="54" spans="1:10" ht="97.9" customHeight="1" x14ac:dyDescent="0.25">
      <c r="A54" s="58">
        <v>49</v>
      </c>
      <c r="B54" s="157" t="s">
        <v>322</v>
      </c>
      <c r="C54" s="17" t="s">
        <v>5</v>
      </c>
      <c r="D54" s="17">
        <v>1</v>
      </c>
      <c r="E54" s="106"/>
      <c r="F54" s="117">
        <f t="shared" si="1"/>
        <v>0</v>
      </c>
      <c r="G54" s="49"/>
    </row>
    <row r="55" spans="1:10" ht="97.9" customHeight="1" x14ac:dyDescent="0.25">
      <c r="A55" s="58">
        <v>50</v>
      </c>
      <c r="B55" s="157" t="s">
        <v>321</v>
      </c>
      <c r="C55" s="17" t="s">
        <v>62</v>
      </c>
      <c r="D55" s="17">
        <v>1</v>
      </c>
      <c r="E55" s="106"/>
      <c r="F55" s="117">
        <f t="shared" si="1"/>
        <v>0</v>
      </c>
      <c r="G55" s="49"/>
    </row>
    <row r="56" spans="1:10" ht="97.9" customHeight="1" x14ac:dyDescent="0.25">
      <c r="A56" s="58">
        <v>51</v>
      </c>
      <c r="B56" s="157" t="s">
        <v>44</v>
      </c>
      <c r="C56" s="17" t="s">
        <v>62</v>
      </c>
      <c r="D56" s="17">
        <v>1</v>
      </c>
      <c r="E56" s="106"/>
      <c r="F56" s="117">
        <f t="shared" si="1"/>
        <v>0</v>
      </c>
      <c r="G56" s="49"/>
    </row>
    <row r="57" spans="1:10" ht="97.9" customHeight="1" x14ac:dyDescent="0.25">
      <c r="A57" s="58">
        <v>52</v>
      </c>
      <c r="B57" s="158" t="s">
        <v>320</v>
      </c>
      <c r="C57" s="17" t="s">
        <v>7</v>
      </c>
      <c r="D57" s="17">
        <v>25</v>
      </c>
      <c r="E57" s="106"/>
      <c r="F57" s="117">
        <f t="shared" si="1"/>
        <v>0</v>
      </c>
      <c r="G57" s="49"/>
    </row>
    <row r="58" spans="1:10" ht="105.95" customHeight="1" x14ac:dyDescent="0.25">
      <c r="A58" s="58">
        <v>53</v>
      </c>
      <c r="B58" s="159" t="s">
        <v>319</v>
      </c>
      <c r="C58" s="17" t="s">
        <v>62</v>
      </c>
      <c r="D58" s="17">
        <v>6</v>
      </c>
      <c r="E58" s="106"/>
      <c r="F58" s="117">
        <f t="shared" si="1"/>
        <v>0</v>
      </c>
      <c r="G58" s="49"/>
    </row>
    <row r="59" spans="1:10" ht="105.95" customHeight="1" x14ac:dyDescent="0.25">
      <c r="A59" s="58">
        <v>54</v>
      </c>
      <c r="B59" s="159" t="s">
        <v>318</v>
      </c>
      <c r="C59" s="17" t="s">
        <v>62</v>
      </c>
      <c r="D59" s="17">
        <v>6</v>
      </c>
      <c r="E59" s="106"/>
      <c r="F59" s="117">
        <f t="shared" si="1"/>
        <v>0</v>
      </c>
      <c r="G59" s="49"/>
    </row>
    <row r="60" spans="1:10" ht="105.95" customHeight="1" x14ac:dyDescent="0.25">
      <c r="A60" s="58">
        <v>55</v>
      </c>
      <c r="B60" s="159" t="s">
        <v>317</v>
      </c>
      <c r="C60" s="17" t="s">
        <v>5</v>
      </c>
      <c r="D60" s="17">
        <v>8</v>
      </c>
      <c r="E60" s="106"/>
      <c r="F60" s="117">
        <f t="shared" si="1"/>
        <v>0</v>
      </c>
      <c r="G60" s="49"/>
    </row>
    <row r="61" spans="1:10" ht="105.95" customHeight="1" x14ac:dyDescent="0.25">
      <c r="A61" s="58">
        <v>56</v>
      </c>
      <c r="B61" s="159" t="s">
        <v>43</v>
      </c>
      <c r="C61" s="17" t="s">
        <v>62</v>
      </c>
      <c r="D61" s="17">
        <v>12</v>
      </c>
      <c r="E61" s="106"/>
      <c r="F61" s="117">
        <f t="shared" si="1"/>
        <v>0</v>
      </c>
      <c r="G61" s="49"/>
    </row>
    <row r="62" spans="1:10" ht="105.95" customHeight="1" x14ac:dyDescent="0.25">
      <c r="A62" s="58">
        <v>57</v>
      </c>
      <c r="B62" s="159" t="s">
        <v>316</v>
      </c>
      <c r="C62" s="17" t="s">
        <v>16</v>
      </c>
      <c r="D62" s="17">
        <v>5</v>
      </c>
      <c r="E62" s="106"/>
      <c r="F62" s="117">
        <f t="shared" si="1"/>
        <v>0</v>
      </c>
      <c r="G62" s="49"/>
    </row>
    <row r="63" spans="1:10" ht="105.95" customHeight="1" x14ac:dyDescent="0.25">
      <c r="A63" s="58">
        <v>58</v>
      </c>
      <c r="B63" s="159" t="s">
        <v>42</v>
      </c>
      <c r="C63" s="17" t="s">
        <v>62</v>
      </c>
      <c r="D63" s="17">
        <v>1</v>
      </c>
      <c r="E63" s="106"/>
      <c r="F63" s="117">
        <f t="shared" si="1"/>
        <v>0</v>
      </c>
      <c r="G63" s="49"/>
    </row>
    <row r="64" spans="1:10" s="69" customFormat="1" ht="93.75" customHeight="1" x14ac:dyDescent="0.25">
      <c r="A64" s="58">
        <v>59</v>
      </c>
      <c r="B64" s="157" t="s">
        <v>234</v>
      </c>
      <c r="C64" s="17" t="s">
        <v>62</v>
      </c>
      <c r="D64" s="17">
        <v>1</v>
      </c>
      <c r="E64" s="106"/>
      <c r="F64" s="117">
        <f t="shared" si="1"/>
        <v>0</v>
      </c>
      <c r="G64" s="72"/>
      <c r="J64" s="116"/>
    </row>
    <row r="65" spans="1:10" s="69" customFormat="1" ht="80.099999999999994" customHeight="1" x14ac:dyDescent="0.25">
      <c r="A65" s="58">
        <v>60</v>
      </c>
      <c r="B65" s="157" t="s">
        <v>233</v>
      </c>
      <c r="C65" s="17" t="s">
        <v>7</v>
      </c>
      <c r="D65" s="17">
        <v>4</v>
      </c>
      <c r="E65" s="106"/>
      <c r="F65" s="117">
        <f t="shared" si="1"/>
        <v>0</v>
      </c>
      <c r="G65" s="72"/>
      <c r="J65" s="116"/>
    </row>
    <row r="66" spans="1:10" s="69" customFormat="1" ht="63.2" customHeight="1" x14ac:dyDescent="0.25">
      <c r="A66" s="58">
        <v>61</v>
      </c>
      <c r="B66" s="157" t="s">
        <v>41</v>
      </c>
      <c r="C66" s="17" t="s">
        <v>62</v>
      </c>
      <c r="D66" s="17">
        <v>1</v>
      </c>
      <c r="E66" s="106"/>
      <c r="F66" s="117">
        <f t="shared" si="1"/>
        <v>0</v>
      </c>
      <c r="G66" s="72"/>
      <c r="J66" s="116"/>
    </row>
    <row r="67" spans="1:10" s="69" customFormat="1" ht="69.400000000000006" customHeight="1" x14ac:dyDescent="0.25">
      <c r="A67" s="58">
        <v>62</v>
      </c>
      <c r="B67" s="157" t="s">
        <v>79</v>
      </c>
      <c r="C67" s="17" t="s">
        <v>62</v>
      </c>
      <c r="D67" s="17">
        <v>1</v>
      </c>
      <c r="E67" s="106"/>
      <c r="F67" s="117">
        <f t="shared" si="1"/>
        <v>0</v>
      </c>
      <c r="G67" s="72"/>
      <c r="J67" s="116"/>
    </row>
    <row r="68" spans="1:10" s="69" customFormat="1" ht="78.2" customHeight="1" x14ac:dyDescent="0.25">
      <c r="A68" s="58">
        <v>63</v>
      </c>
      <c r="B68" s="160" t="s">
        <v>40</v>
      </c>
      <c r="C68" s="17" t="s">
        <v>62</v>
      </c>
      <c r="D68" s="2">
        <v>4</v>
      </c>
      <c r="E68" s="119"/>
      <c r="F68" s="117">
        <f t="shared" si="1"/>
        <v>0</v>
      </c>
      <c r="G68" s="72"/>
      <c r="J68" s="116"/>
    </row>
    <row r="69" spans="1:10" s="69" customFormat="1" ht="78.2" customHeight="1" x14ac:dyDescent="0.25">
      <c r="A69" s="58">
        <v>64</v>
      </c>
      <c r="B69" s="160" t="s">
        <v>127</v>
      </c>
      <c r="C69" s="17" t="s">
        <v>62</v>
      </c>
      <c r="D69" s="2">
        <v>2</v>
      </c>
      <c r="E69" s="119"/>
      <c r="F69" s="117">
        <f t="shared" si="1"/>
        <v>0</v>
      </c>
      <c r="G69" s="72"/>
      <c r="J69" s="116"/>
    </row>
    <row r="70" spans="1:10" s="69" customFormat="1" ht="78.2" customHeight="1" x14ac:dyDescent="0.25">
      <c r="A70" s="58">
        <v>65</v>
      </c>
      <c r="B70" s="124" t="s">
        <v>39</v>
      </c>
      <c r="C70" s="31" t="s">
        <v>62</v>
      </c>
      <c r="D70" s="22">
        <v>2</v>
      </c>
      <c r="E70" s="118"/>
      <c r="F70" s="117">
        <f t="shared" si="1"/>
        <v>0</v>
      </c>
      <c r="G70" s="72"/>
      <c r="J70" s="116"/>
    </row>
    <row r="71" spans="1:10" s="69" customFormat="1" ht="91.15" customHeight="1" x14ac:dyDescent="0.25">
      <c r="A71" s="58">
        <v>66</v>
      </c>
      <c r="B71" s="157" t="s">
        <v>315</v>
      </c>
      <c r="C71" s="17" t="s">
        <v>4</v>
      </c>
      <c r="D71" s="23">
        <v>10</v>
      </c>
      <c r="E71" s="106"/>
      <c r="F71" s="117">
        <f t="shared" si="1"/>
        <v>0</v>
      </c>
      <c r="G71" s="72"/>
      <c r="J71" s="116"/>
    </row>
    <row r="72" spans="1:10" ht="40.15" customHeight="1" thickBot="1" x14ac:dyDescent="0.3">
      <c r="A72" s="151" t="s">
        <v>12</v>
      </c>
      <c r="B72" s="152"/>
      <c r="C72" s="152"/>
      <c r="D72" s="152"/>
      <c r="E72" s="153"/>
      <c r="F72" s="38">
        <f>SUM(F43:F71)</f>
        <v>0</v>
      </c>
      <c r="G72" s="115"/>
    </row>
    <row r="73" spans="1:10" ht="36.75" customHeight="1" thickBot="1" x14ac:dyDescent="0.3">
      <c r="A73" s="114" t="s">
        <v>9</v>
      </c>
      <c r="B73" s="135" t="s">
        <v>113</v>
      </c>
      <c r="C73" s="135"/>
      <c r="D73" s="135"/>
      <c r="E73" s="135"/>
      <c r="F73" s="135"/>
      <c r="G73" s="135"/>
    </row>
    <row r="74" spans="1:10" ht="69.95" customHeight="1" x14ac:dyDescent="0.25">
      <c r="A74" s="110">
        <v>64</v>
      </c>
      <c r="B74" s="161" t="s">
        <v>362</v>
      </c>
      <c r="C74" s="40" t="s">
        <v>62</v>
      </c>
      <c r="D74" s="40">
        <v>2</v>
      </c>
      <c r="E74" s="113"/>
      <c r="F74" s="109">
        <f>D74*E74</f>
        <v>0</v>
      </c>
      <c r="G74" s="112"/>
    </row>
    <row r="75" spans="1:10" ht="69.95" customHeight="1" x14ac:dyDescent="0.25">
      <c r="A75" s="110">
        <v>65</v>
      </c>
      <c r="B75" s="161" t="s">
        <v>363</v>
      </c>
      <c r="C75" s="17" t="s">
        <v>62</v>
      </c>
      <c r="D75" s="17">
        <v>10</v>
      </c>
      <c r="E75" s="106"/>
      <c r="F75" s="109">
        <f t="shared" ref="F75:F95" si="2">D75*E75</f>
        <v>0</v>
      </c>
      <c r="G75" s="49"/>
    </row>
    <row r="76" spans="1:10" ht="69.95" customHeight="1" x14ac:dyDescent="0.25">
      <c r="A76" s="110">
        <v>66</v>
      </c>
      <c r="B76" s="157" t="s">
        <v>364</v>
      </c>
      <c r="C76" s="17" t="s">
        <v>62</v>
      </c>
      <c r="D76" s="17">
        <v>4</v>
      </c>
      <c r="E76" s="106"/>
      <c r="F76" s="109">
        <f t="shared" si="2"/>
        <v>0</v>
      </c>
      <c r="G76" s="49"/>
    </row>
    <row r="77" spans="1:10" ht="69.95" customHeight="1" x14ac:dyDescent="0.25">
      <c r="A77" s="110">
        <v>67</v>
      </c>
      <c r="B77" s="157" t="s">
        <v>365</v>
      </c>
      <c r="C77" s="17" t="s">
        <v>62</v>
      </c>
      <c r="D77" s="17">
        <v>20</v>
      </c>
      <c r="E77" s="106"/>
      <c r="F77" s="109">
        <f t="shared" si="2"/>
        <v>0</v>
      </c>
      <c r="G77" s="49"/>
    </row>
    <row r="78" spans="1:10" ht="69.95" customHeight="1" x14ac:dyDescent="0.25">
      <c r="A78" s="51">
        <v>68</v>
      </c>
      <c r="B78" s="157" t="s">
        <v>366</v>
      </c>
      <c r="C78" s="17" t="s">
        <v>62</v>
      </c>
      <c r="D78" s="17">
        <v>6</v>
      </c>
      <c r="E78" s="106"/>
      <c r="F78" s="109">
        <f t="shared" si="2"/>
        <v>0</v>
      </c>
      <c r="G78" s="49"/>
    </row>
    <row r="79" spans="1:10" ht="69.95" customHeight="1" x14ac:dyDescent="0.25">
      <c r="A79" s="51">
        <v>69</v>
      </c>
      <c r="B79" s="157" t="s">
        <v>82</v>
      </c>
      <c r="C79" s="17" t="s">
        <v>62</v>
      </c>
      <c r="D79" s="17">
        <v>10</v>
      </c>
      <c r="E79" s="106"/>
      <c r="F79" s="109">
        <f t="shared" si="2"/>
        <v>0</v>
      </c>
      <c r="G79" s="49"/>
    </row>
    <row r="80" spans="1:10" ht="69.95" customHeight="1" x14ac:dyDescent="0.25">
      <c r="A80" s="51">
        <v>70</v>
      </c>
      <c r="B80" s="157" t="s">
        <v>314</v>
      </c>
      <c r="C80" s="17" t="s">
        <v>62</v>
      </c>
      <c r="D80" s="17">
        <v>1</v>
      </c>
      <c r="E80" s="111"/>
      <c r="F80" s="109">
        <f t="shared" si="2"/>
        <v>0</v>
      </c>
      <c r="G80" s="49"/>
    </row>
    <row r="81" spans="1:7" ht="69.95" customHeight="1" x14ac:dyDescent="0.25">
      <c r="A81" s="110">
        <v>72</v>
      </c>
      <c r="B81" s="157" t="s">
        <v>313</v>
      </c>
      <c r="C81" s="17" t="s">
        <v>62</v>
      </c>
      <c r="D81" s="17">
        <v>1</v>
      </c>
      <c r="E81" s="106"/>
      <c r="F81" s="109">
        <f t="shared" si="2"/>
        <v>0</v>
      </c>
      <c r="G81" s="49"/>
    </row>
    <row r="82" spans="1:7" ht="69.95" customHeight="1" x14ac:dyDescent="0.25">
      <c r="A82" s="110">
        <v>74</v>
      </c>
      <c r="B82" s="157" t="s">
        <v>35</v>
      </c>
      <c r="C82" s="17" t="s">
        <v>62</v>
      </c>
      <c r="D82" s="17">
        <v>1</v>
      </c>
      <c r="E82" s="106"/>
      <c r="F82" s="109">
        <f t="shared" si="2"/>
        <v>0</v>
      </c>
      <c r="G82" s="49"/>
    </row>
    <row r="83" spans="1:7" ht="69.95" customHeight="1" x14ac:dyDescent="0.25">
      <c r="A83" s="110">
        <v>75</v>
      </c>
      <c r="B83" s="157" t="s">
        <v>367</v>
      </c>
      <c r="C83" s="17" t="s">
        <v>62</v>
      </c>
      <c r="D83" s="17">
        <v>8</v>
      </c>
      <c r="E83" s="106"/>
      <c r="F83" s="109">
        <f t="shared" si="2"/>
        <v>0</v>
      </c>
      <c r="G83" s="49"/>
    </row>
    <row r="84" spans="1:7" ht="69.95" customHeight="1" x14ac:dyDescent="0.25">
      <c r="A84" s="110"/>
      <c r="B84" s="157" t="s">
        <v>371</v>
      </c>
      <c r="C84" s="17" t="s">
        <v>62</v>
      </c>
      <c r="D84" s="17">
        <v>1</v>
      </c>
      <c r="E84" s="106"/>
      <c r="F84" s="109">
        <f t="shared" si="2"/>
        <v>0</v>
      </c>
      <c r="G84" s="49"/>
    </row>
    <row r="85" spans="1:7" ht="69.95" customHeight="1" x14ac:dyDescent="0.25">
      <c r="A85" s="110"/>
      <c r="B85" s="157" t="s">
        <v>370</v>
      </c>
      <c r="C85" s="17" t="s">
        <v>62</v>
      </c>
      <c r="D85" s="17">
        <v>1</v>
      </c>
      <c r="E85" s="106"/>
      <c r="F85" s="109">
        <f t="shared" si="2"/>
        <v>0</v>
      </c>
      <c r="G85" s="49"/>
    </row>
    <row r="86" spans="1:7" ht="69.95" customHeight="1" x14ac:dyDescent="0.25">
      <c r="A86" s="110"/>
      <c r="B86" s="157" t="s">
        <v>369</v>
      </c>
      <c r="C86" s="17" t="s">
        <v>62</v>
      </c>
      <c r="D86" s="17">
        <v>1</v>
      </c>
      <c r="E86" s="106"/>
      <c r="F86" s="109">
        <f t="shared" si="2"/>
        <v>0</v>
      </c>
      <c r="G86" s="49"/>
    </row>
    <row r="87" spans="1:7" ht="69.95" customHeight="1" x14ac:dyDescent="0.25">
      <c r="A87" s="110">
        <v>76</v>
      </c>
      <c r="B87" s="157" t="s">
        <v>368</v>
      </c>
      <c r="C87" s="17" t="s">
        <v>62</v>
      </c>
      <c r="D87" s="17">
        <v>5</v>
      </c>
      <c r="E87" s="106"/>
      <c r="F87" s="109">
        <f t="shared" si="2"/>
        <v>0</v>
      </c>
      <c r="G87" s="49"/>
    </row>
    <row r="88" spans="1:7" ht="69.95" customHeight="1" x14ac:dyDescent="0.25">
      <c r="A88" s="110">
        <v>77</v>
      </c>
      <c r="B88" s="157" t="s">
        <v>32</v>
      </c>
      <c r="C88" s="17" t="s">
        <v>62</v>
      </c>
      <c r="D88" s="17">
        <v>1</v>
      </c>
      <c r="E88" s="106"/>
      <c r="F88" s="109">
        <f t="shared" si="2"/>
        <v>0</v>
      </c>
      <c r="G88" s="49"/>
    </row>
    <row r="89" spans="1:7" ht="69.95" customHeight="1" x14ac:dyDescent="0.25">
      <c r="A89" s="110">
        <v>78</v>
      </c>
      <c r="B89" s="157" t="s">
        <v>31</v>
      </c>
      <c r="C89" s="17" t="s">
        <v>62</v>
      </c>
      <c r="D89" s="17">
        <v>1</v>
      </c>
      <c r="E89" s="106"/>
      <c r="F89" s="109">
        <f t="shared" si="2"/>
        <v>0</v>
      </c>
      <c r="G89" s="49"/>
    </row>
    <row r="90" spans="1:7" ht="69.95" customHeight="1" x14ac:dyDescent="0.25">
      <c r="A90" s="110">
        <v>79</v>
      </c>
      <c r="B90" s="157" t="s">
        <v>30</v>
      </c>
      <c r="C90" s="17" t="s">
        <v>62</v>
      </c>
      <c r="D90" s="17">
        <v>1</v>
      </c>
      <c r="E90" s="106"/>
      <c r="F90" s="109">
        <f t="shared" si="2"/>
        <v>0</v>
      </c>
      <c r="G90" s="49"/>
    </row>
    <row r="91" spans="1:7" ht="69.95" customHeight="1" x14ac:dyDescent="0.25">
      <c r="A91" s="110">
        <v>80</v>
      </c>
      <c r="B91" s="157" t="s">
        <v>29</v>
      </c>
      <c r="C91" s="17" t="s">
        <v>62</v>
      </c>
      <c r="D91" s="17">
        <v>4</v>
      </c>
      <c r="E91" s="106"/>
      <c r="F91" s="109">
        <f t="shared" si="2"/>
        <v>0</v>
      </c>
      <c r="G91" s="49"/>
    </row>
    <row r="92" spans="1:7" ht="69.95" customHeight="1" x14ac:dyDescent="0.25">
      <c r="A92" s="110">
        <v>81</v>
      </c>
      <c r="B92" s="157" t="s">
        <v>372</v>
      </c>
      <c r="C92" s="17" t="s">
        <v>62</v>
      </c>
      <c r="D92" s="17">
        <v>12</v>
      </c>
      <c r="E92" s="106"/>
      <c r="F92" s="109">
        <f t="shared" si="2"/>
        <v>0</v>
      </c>
      <c r="G92" s="49"/>
    </row>
    <row r="93" spans="1:7" ht="69.95" customHeight="1" x14ac:dyDescent="0.25">
      <c r="A93" s="110">
        <v>82</v>
      </c>
      <c r="B93" s="157" t="s">
        <v>89</v>
      </c>
      <c r="C93" s="17" t="s">
        <v>62</v>
      </c>
      <c r="D93" s="17">
        <v>2</v>
      </c>
      <c r="E93" s="106"/>
      <c r="F93" s="109">
        <f t="shared" si="2"/>
        <v>0</v>
      </c>
      <c r="G93" s="49"/>
    </row>
    <row r="94" spans="1:7" ht="69.95" customHeight="1" x14ac:dyDescent="0.25">
      <c r="A94" s="110">
        <v>84</v>
      </c>
      <c r="B94" s="157" t="s">
        <v>28</v>
      </c>
      <c r="C94" s="17" t="s">
        <v>62</v>
      </c>
      <c r="D94" s="17">
        <v>6</v>
      </c>
      <c r="E94" s="106"/>
      <c r="F94" s="109">
        <f t="shared" si="2"/>
        <v>0</v>
      </c>
      <c r="G94" s="49"/>
    </row>
    <row r="95" spans="1:7" ht="69.95" customHeight="1" x14ac:dyDescent="0.25">
      <c r="A95" s="110">
        <v>85</v>
      </c>
      <c r="B95" s="157" t="s">
        <v>373</v>
      </c>
      <c r="C95" s="17" t="s">
        <v>62</v>
      </c>
      <c r="D95" s="17">
        <v>2</v>
      </c>
      <c r="E95" s="106"/>
      <c r="F95" s="109">
        <f t="shared" si="2"/>
        <v>0</v>
      </c>
      <c r="G95" s="49"/>
    </row>
    <row r="96" spans="1:7" ht="47.65" customHeight="1" thickBot="1" x14ac:dyDescent="0.3">
      <c r="A96" s="151" t="s">
        <v>13</v>
      </c>
      <c r="B96" s="152"/>
      <c r="C96" s="152"/>
      <c r="D96" s="152"/>
      <c r="E96" s="153"/>
      <c r="F96" s="108">
        <f>SUM(F74:F95)</f>
        <v>0</v>
      </c>
      <c r="G96" s="49"/>
    </row>
    <row r="97" spans="1:7" ht="24.4" customHeight="1" thickBot="1" x14ac:dyDescent="0.3">
      <c r="A97" s="107" t="s">
        <v>17</v>
      </c>
      <c r="B97" s="128" t="s">
        <v>114</v>
      </c>
      <c r="C97" s="129"/>
      <c r="D97" s="129"/>
      <c r="E97" s="129"/>
      <c r="F97" s="129"/>
      <c r="G97" s="130"/>
    </row>
    <row r="98" spans="1:7" ht="85.7" customHeight="1" x14ac:dyDescent="0.25">
      <c r="A98" s="60">
        <v>86</v>
      </c>
      <c r="B98" s="157" t="s">
        <v>312</v>
      </c>
      <c r="C98" s="17" t="s">
        <v>14</v>
      </c>
      <c r="D98" s="17">
        <v>160</v>
      </c>
      <c r="E98" s="106"/>
      <c r="F98" s="36">
        <f>D98*E98</f>
        <v>0</v>
      </c>
      <c r="G98" s="49"/>
    </row>
    <row r="99" spans="1:7" ht="85.7" customHeight="1" x14ac:dyDescent="0.25">
      <c r="A99" s="60">
        <v>87</v>
      </c>
      <c r="B99" s="157" t="s">
        <v>311</v>
      </c>
      <c r="C99" s="17" t="s">
        <v>14</v>
      </c>
      <c r="D99" s="17">
        <v>160</v>
      </c>
      <c r="E99" s="106"/>
      <c r="F99" s="36">
        <f t="shared" ref="F99:F122" si="3">D99*E99</f>
        <v>0</v>
      </c>
      <c r="G99" s="49"/>
    </row>
    <row r="100" spans="1:7" ht="85.7" customHeight="1" x14ac:dyDescent="0.25">
      <c r="A100" s="60">
        <v>88</v>
      </c>
      <c r="B100" s="157" t="s">
        <v>310</v>
      </c>
      <c r="C100" s="17" t="s">
        <v>14</v>
      </c>
      <c r="D100" s="17">
        <v>80</v>
      </c>
      <c r="E100" s="106"/>
      <c r="F100" s="36">
        <f t="shared" si="3"/>
        <v>0</v>
      </c>
      <c r="G100" s="49"/>
    </row>
    <row r="101" spans="1:7" ht="85.7" customHeight="1" x14ac:dyDescent="0.25">
      <c r="A101" s="60">
        <v>89</v>
      </c>
      <c r="B101" s="157" t="s">
        <v>309</v>
      </c>
      <c r="C101" s="17" t="s">
        <v>14</v>
      </c>
      <c r="D101" s="17">
        <v>80</v>
      </c>
      <c r="E101" s="106"/>
      <c r="F101" s="36">
        <f t="shared" si="3"/>
        <v>0</v>
      </c>
      <c r="G101" s="49"/>
    </row>
    <row r="102" spans="1:7" ht="85.7" customHeight="1" x14ac:dyDescent="0.25">
      <c r="A102" s="60">
        <v>90</v>
      </c>
      <c r="B102" s="157" t="s">
        <v>374</v>
      </c>
      <c r="C102" s="17" t="s">
        <v>14</v>
      </c>
      <c r="D102" s="17">
        <v>30</v>
      </c>
      <c r="E102" s="106"/>
      <c r="F102" s="36">
        <f t="shared" si="3"/>
        <v>0</v>
      </c>
      <c r="G102" s="49"/>
    </row>
    <row r="103" spans="1:7" ht="85.7" customHeight="1" x14ac:dyDescent="0.25">
      <c r="A103" s="60">
        <v>91</v>
      </c>
      <c r="B103" s="157" t="s">
        <v>202</v>
      </c>
      <c r="C103" s="17" t="s">
        <v>62</v>
      </c>
      <c r="D103" s="17">
        <v>1</v>
      </c>
      <c r="E103" s="106"/>
      <c r="F103" s="36">
        <f t="shared" si="3"/>
        <v>0</v>
      </c>
      <c r="G103" s="49"/>
    </row>
    <row r="104" spans="1:7" ht="85.7" customHeight="1" x14ac:dyDescent="0.25">
      <c r="A104" s="60">
        <v>92</v>
      </c>
      <c r="B104" s="157" t="s">
        <v>308</v>
      </c>
      <c r="C104" s="17" t="s">
        <v>62</v>
      </c>
      <c r="D104" s="17">
        <v>1</v>
      </c>
      <c r="E104" s="106"/>
      <c r="F104" s="36">
        <f t="shared" si="3"/>
        <v>0</v>
      </c>
      <c r="G104" s="49"/>
    </row>
    <row r="105" spans="1:7" ht="85.7" customHeight="1" x14ac:dyDescent="0.25">
      <c r="A105" s="60">
        <v>93</v>
      </c>
      <c r="B105" s="157" t="s">
        <v>200</v>
      </c>
      <c r="C105" s="17" t="s">
        <v>62</v>
      </c>
      <c r="D105" s="17">
        <v>1</v>
      </c>
      <c r="E105" s="106"/>
      <c r="F105" s="36">
        <f t="shared" si="3"/>
        <v>0</v>
      </c>
      <c r="G105" s="49"/>
    </row>
    <row r="106" spans="1:7" ht="85.7" customHeight="1" x14ac:dyDescent="0.25">
      <c r="A106" s="60">
        <v>94</v>
      </c>
      <c r="B106" s="157" t="s">
        <v>307</v>
      </c>
      <c r="C106" s="17" t="s">
        <v>62</v>
      </c>
      <c r="D106" s="17">
        <v>1</v>
      </c>
      <c r="E106" s="106"/>
      <c r="F106" s="36">
        <f t="shared" si="3"/>
        <v>0</v>
      </c>
      <c r="G106" s="49"/>
    </row>
    <row r="107" spans="1:7" ht="85.7" customHeight="1" x14ac:dyDescent="0.25">
      <c r="A107" s="60">
        <v>95</v>
      </c>
      <c r="B107" s="157" t="s">
        <v>198</v>
      </c>
      <c r="C107" s="17" t="s">
        <v>62</v>
      </c>
      <c r="D107" s="17">
        <v>8</v>
      </c>
      <c r="E107" s="106"/>
      <c r="F107" s="36">
        <f t="shared" si="3"/>
        <v>0</v>
      </c>
      <c r="G107" s="49"/>
    </row>
    <row r="108" spans="1:7" ht="85.7" customHeight="1" x14ac:dyDescent="0.25">
      <c r="A108" s="60">
        <v>96</v>
      </c>
      <c r="B108" s="157" t="s">
        <v>197</v>
      </c>
      <c r="C108" s="17" t="s">
        <v>62</v>
      </c>
      <c r="D108" s="17">
        <v>8</v>
      </c>
      <c r="E108" s="106"/>
      <c r="F108" s="36">
        <f t="shared" si="3"/>
        <v>0</v>
      </c>
      <c r="G108" s="49"/>
    </row>
    <row r="109" spans="1:7" ht="85.7" customHeight="1" x14ac:dyDescent="0.25">
      <c r="A109" s="60">
        <v>97</v>
      </c>
      <c r="B109" s="157" t="s">
        <v>196</v>
      </c>
      <c r="C109" s="17" t="s">
        <v>62</v>
      </c>
      <c r="D109" s="17">
        <v>10</v>
      </c>
      <c r="E109" s="106"/>
      <c r="F109" s="36">
        <f t="shared" si="3"/>
        <v>0</v>
      </c>
      <c r="G109" s="49"/>
    </row>
    <row r="110" spans="1:7" ht="85.7" customHeight="1" x14ac:dyDescent="0.25">
      <c r="A110" s="60">
        <v>98</v>
      </c>
      <c r="B110" s="157" t="s">
        <v>306</v>
      </c>
      <c r="C110" s="17" t="s">
        <v>62</v>
      </c>
      <c r="D110" s="17">
        <v>10</v>
      </c>
      <c r="E110" s="106"/>
      <c r="F110" s="36">
        <f t="shared" si="3"/>
        <v>0</v>
      </c>
      <c r="G110" s="49"/>
    </row>
    <row r="111" spans="1:7" ht="85.7" customHeight="1" x14ac:dyDescent="0.25">
      <c r="A111" s="60">
        <v>99</v>
      </c>
      <c r="B111" s="157" t="s">
        <v>305</v>
      </c>
      <c r="C111" s="17" t="s">
        <v>62</v>
      </c>
      <c r="D111" s="17">
        <v>8</v>
      </c>
      <c r="E111" s="106"/>
      <c r="F111" s="36">
        <f t="shared" si="3"/>
        <v>0</v>
      </c>
      <c r="G111" s="49"/>
    </row>
    <row r="112" spans="1:7" ht="85.7" customHeight="1" x14ac:dyDescent="0.25">
      <c r="A112" s="60">
        <v>100</v>
      </c>
      <c r="B112" s="157" t="s">
        <v>304</v>
      </c>
      <c r="C112" s="17" t="s">
        <v>62</v>
      </c>
      <c r="D112" s="17">
        <v>8</v>
      </c>
      <c r="E112" s="106"/>
      <c r="F112" s="36">
        <f t="shared" si="3"/>
        <v>0</v>
      </c>
      <c r="G112" s="49"/>
    </row>
    <row r="113" spans="1:7" ht="85.7" customHeight="1" x14ac:dyDescent="0.25">
      <c r="A113" s="60">
        <v>101</v>
      </c>
      <c r="B113" s="157" t="s">
        <v>303</v>
      </c>
      <c r="C113" s="17" t="s">
        <v>62</v>
      </c>
      <c r="D113" s="17">
        <v>10</v>
      </c>
      <c r="E113" s="106"/>
      <c r="F113" s="36">
        <f t="shared" si="3"/>
        <v>0</v>
      </c>
      <c r="G113" s="49"/>
    </row>
    <row r="114" spans="1:7" ht="85.7" customHeight="1" x14ac:dyDescent="0.25">
      <c r="A114" s="60">
        <v>102</v>
      </c>
      <c r="B114" s="157" t="s">
        <v>302</v>
      </c>
      <c r="C114" s="17" t="s">
        <v>62</v>
      </c>
      <c r="D114" s="17">
        <v>6</v>
      </c>
      <c r="E114" s="106"/>
      <c r="F114" s="36">
        <f t="shared" si="3"/>
        <v>0</v>
      </c>
      <c r="G114" s="49"/>
    </row>
    <row r="115" spans="1:7" ht="85.7" customHeight="1" x14ac:dyDescent="0.25">
      <c r="A115" s="60">
        <v>103</v>
      </c>
      <c r="B115" s="157" t="s">
        <v>190</v>
      </c>
      <c r="C115" s="17" t="s">
        <v>62</v>
      </c>
      <c r="D115" s="17">
        <v>4</v>
      </c>
      <c r="E115" s="106"/>
      <c r="F115" s="36">
        <f t="shared" si="3"/>
        <v>0</v>
      </c>
      <c r="G115" s="49"/>
    </row>
    <row r="116" spans="1:7" ht="85.7" customHeight="1" x14ac:dyDescent="0.25">
      <c r="A116" s="60">
        <v>104</v>
      </c>
      <c r="B116" s="157" t="s">
        <v>301</v>
      </c>
      <c r="C116" s="17" t="s">
        <v>62</v>
      </c>
      <c r="D116" s="17">
        <v>12</v>
      </c>
      <c r="E116" s="106"/>
      <c r="F116" s="36">
        <f t="shared" si="3"/>
        <v>0</v>
      </c>
      <c r="G116" s="49"/>
    </row>
    <row r="117" spans="1:7" ht="85.7" customHeight="1" x14ac:dyDescent="0.25">
      <c r="A117" s="60">
        <v>105</v>
      </c>
      <c r="B117" s="157" t="s">
        <v>187</v>
      </c>
      <c r="C117" s="17" t="s">
        <v>62</v>
      </c>
      <c r="D117" s="17">
        <v>25</v>
      </c>
      <c r="E117" s="106"/>
      <c r="F117" s="36">
        <f t="shared" si="3"/>
        <v>0</v>
      </c>
      <c r="G117" s="49"/>
    </row>
    <row r="118" spans="1:7" ht="74.849999999999994" customHeight="1" x14ac:dyDescent="0.25">
      <c r="A118" s="60">
        <v>106</v>
      </c>
      <c r="B118" s="157" t="s">
        <v>124</v>
      </c>
      <c r="C118" s="17" t="s">
        <v>62</v>
      </c>
      <c r="D118" s="17">
        <v>6</v>
      </c>
      <c r="E118" s="106"/>
      <c r="F118" s="36">
        <f t="shared" si="3"/>
        <v>0</v>
      </c>
      <c r="G118" s="49"/>
    </row>
    <row r="119" spans="1:7" ht="74.849999999999994" customHeight="1" x14ac:dyDescent="0.25">
      <c r="A119" s="60">
        <v>107</v>
      </c>
      <c r="B119" s="157" t="s">
        <v>125</v>
      </c>
      <c r="C119" s="17" t="s">
        <v>62</v>
      </c>
      <c r="D119" s="17">
        <v>5</v>
      </c>
      <c r="E119" s="106"/>
      <c r="F119" s="36">
        <f t="shared" si="3"/>
        <v>0</v>
      </c>
      <c r="G119" s="49"/>
    </row>
    <row r="120" spans="1:7" ht="74.849999999999994" customHeight="1" x14ac:dyDescent="0.25">
      <c r="A120" s="60">
        <v>108</v>
      </c>
      <c r="B120" s="157" t="s">
        <v>186</v>
      </c>
      <c r="C120" s="17" t="s">
        <v>62</v>
      </c>
      <c r="D120" s="17">
        <v>1</v>
      </c>
      <c r="E120" s="106"/>
      <c r="F120" s="36">
        <f t="shared" si="3"/>
        <v>0</v>
      </c>
      <c r="G120" s="49"/>
    </row>
    <row r="121" spans="1:7" ht="79.5" customHeight="1" x14ac:dyDescent="0.25">
      <c r="A121" s="60">
        <v>109</v>
      </c>
      <c r="B121" s="157" t="s">
        <v>300</v>
      </c>
      <c r="C121" s="17" t="s">
        <v>5</v>
      </c>
      <c r="D121" s="17">
        <v>5</v>
      </c>
      <c r="E121" s="106"/>
      <c r="F121" s="36">
        <f t="shared" si="3"/>
        <v>0</v>
      </c>
      <c r="G121" s="49"/>
    </row>
    <row r="122" spans="1:7" ht="71.45" customHeight="1" x14ac:dyDescent="0.25">
      <c r="A122" s="60">
        <v>110</v>
      </c>
      <c r="B122" s="157" t="s">
        <v>299</v>
      </c>
      <c r="C122" s="17" t="s">
        <v>5</v>
      </c>
      <c r="D122" s="17">
        <v>2</v>
      </c>
      <c r="E122" s="106"/>
      <c r="F122" s="36">
        <f t="shared" si="3"/>
        <v>0</v>
      </c>
      <c r="G122" s="49"/>
    </row>
    <row r="123" spans="1:7" ht="27" customHeight="1" x14ac:dyDescent="0.25">
      <c r="A123" s="154" t="s">
        <v>18</v>
      </c>
      <c r="B123" s="154"/>
      <c r="C123" s="154"/>
      <c r="D123" s="154"/>
      <c r="E123" s="154"/>
      <c r="F123" s="45">
        <f>SUM(F98:F122)</f>
        <v>0</v>
      </c>
      <c r="G123" s="54"/>
    </row>
    <row r="125" spans="1:7" ht="21" x14ac:dyDescent="0.35">
      <c r="B125" s="155" t="s">
        <v>352</v>
      </c>
      <c r="C125" s="156">
        <f>SUM(F41+F72+F96+F123)</f>
        <v>0</v>
      </c>
    </row>
  </sheetData>
  <mergeCells count="9">
    <mergeCell ref="B97:G97"/>
    <mergeCell ref="A123:E123"/>
    <mergeCell ref="A96:E96"/>
    <mergeCell ref="A1:G1"/>
    <mergeCell ref="B3:G3"/>
    <mergeCell ref="A41:E41"/>
    <mergeCell ref="B42:G42"/>
    <mergeCell ref="B73:G73"/>
    <mergeCell ref="A72:E72"/>
  </mergeCells>
  <pageMargins left="0.2" right="0.2" top="0.25" bottom="0.75" header="0.05"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740"/>
  <sheetViews>
    <sheetView topLeftCell="A132" zoomScale="91" zoomScaleNormal="91" workbookViewId="0">
      <selection activeCell="C141" sqref="C141"/>
    </sheetView>
  </sheetViews>
  <sheetFormatPr defaultRowHeight="15" x14ac:dyDescent="0.25"/>
  <cols>
    <col min="1" max="1" width="4.42578125" style="51" customWidth="1"/>
    <col min="2" max="2" width="62.28515625" style="50" customWidth="1"/>
    <col min="3" max="3" width="17.28515625" style="18" customWidth="1"/>
    <col min="4" max="4" width="13.28515625" style="18" customWidth="1"/>
    <col min="5" max="6" width="18.140625" style="49" customWidth="1"/>
    <col min="7" max="7" width="24.42578125" style="49" customWidth="1"/>
    <col min="8" max="8" width="26.7109375" style="48" customWidth="1"/>
    <col min="9" max="19" width="9.140625" style="48"/>
  </cols>
  <sheetData>
    <row r="1" spans="1:44" ht="40.15" customHeight="1" x14ac:dyDescent="0.3">
      <c r="A1" s="163" t="s">
        <v>375</v>
      </c>
      <c r="B1" s="162"/>
      <c r="C1" s="162"/>
      <c r="D1" s="162"/>
      <c r="E1" s="162"/>
      <c r="F1" s="162"/>
      <c r="G1" s="162"/>
      <c r="H1" s="103"/>
      <c r="I1" s="103"/>
    </row>
    <row r="2" spans="1:44" ht="30.6" customHeight="1" x14ac:dyDescent="0.25">
      <c r="A2" s="102" t="s">
        <v>2</v>
      </c>
      <c r="B2" s="5" t="s">
        <v>3</v>
      </c>
      <c r="C2" s="5" t="s">
        <v>0</v>
      </c>
      <c r="D2" s="5" t="s">
        <v>1</v>
      </c>
      <c r="E2" s="102" t="s">
        <v>298</v>
      </c>
      <c r="F2" s="102" t="s">
        <v>297</v>
      </c>
      <c r="G2" s="102" t="s">
        <v>19</v>
      </c>
    </row>
    <row r="3" spans="1:44" ht="30.6" customHeight="1" x14ac:dyDescent="0.25">
      <c r="A3" s="101" t="s">
        <v>8</v>
      </c>
      <c r="B3" s="136" t="s">
        <v>111</v>
      </c>
      <c r="C3" s="137"/>
      <c r="D3" s="137"/>
      <c r="E3" s="137"/>
      <c r="F3" s="137"/>
      <c r="G3" s="138"/>
    </row>
    <row r="4" spans="1:44" ht="87" customHeight="1" x14ac:dyDescent="0.25">
      <c r="A4" s="89">
        <v>1</v>
      </c>
      <c r="B4" s="100" t="s">
        <v>296</v>
      </c>
      <c r="C4" s="89" t="s">
        <v>295</v>
      </c>
      <c r="D4" s="89">
        <v>10</v>
      </c>
      <c r="E4" s="88"/>
      <c r="F4" s="88">
        <f>D4*E4</f>
        <v>0</v>
      </c>
      <c r="G4" s="84"/>
    </row>
    <row r="5" spans="1:44" ht="58.5" customHeight="1" x14ac:dyDescent="0.25">
      <c r="A5" s="89">
        <v>2</v>
      </c>
      <c r="B5" s="100" t="s">
        <v>294</v>
      </c>
      <c r="C5" s="89" t="s">
        <v>293</v>
      </c>
      <c r="D5" s="89">
        <v>2</v>
      </c>
      <c r="E5" s="88"/>
      <c r="F5" s="88">
        <f t="shared" ref="F5:F47" si="0">D5*E5</f>
        <v>0</v>
      </c>
      <c r="G5" s="84"/>
    </row>
    <row r="6" spans="1:44" ht="77.25" customHeight="1" x14ac:dyDescent="0.25">
      <c r="A6" s="89">
        <v>3</v>
      </c>
      <c r="B6" s="100" t="s">
        <v>292</v>
      </c>
      <c r="C6" s="89" t="s">
        <v>103</v>
      </c>
      <c r="D6" s="89">
        <v>10</v>
      </c>
      <c r="E6" s="88"/>
      <c r="F6" s="88">
        <f t="shared" si="0"/>
        <v>0</v>
      </c>
      <c r="G6" s="84"/>
    </row>
    <row r="7" spans="1:44" ht="63" customHeight="1" x14ac:dyDescent="0.25">
      <c r="A7" s="89">
        <v>4</v>
      </c>
      <c r="B7" s="90" t="s">
        <v>291</v>
      </c>
      <c r="C7" s="89" t="s">
        <v>20</v>
      </c>
      <c r="D7" s="89">
        <v>15</v>
      </c>
      <c r="E7" s="88"/>
      <c r="F7" s="88">
        <f t="shared" si="0"/>
        <v>0</v>
      </c>
      <c r="G7" s="84"/>
    </row>
    <row r="8" spans="1:44" ht="85.5" customHeight="1" x14ac:dyDescent="0.25">
      <c r="A8" s="89">
        <v>5</v>
      </c>
      <c r="B8" s="90" t="s">
        <v>290</v>
      </c>
      <c r="C8" s="89" t="s">
        <v>20</v>
      </c>
      <c r="D8" s="89">
        <v>4</v>
      </c>
      <c r="E8" s="88"/>
      <c r="F8" s="88">
        <f t="shared" si="0"/>
        <v>0</v>
      </c>
      <c r="G8" s="84"/>
    </row>
    <row r="9" spans="1:44" ht="87" customHeight="1" x14ac:dyDescent="0.25">
      <c r="A9" s="89">
        <v>6</v>
      </c>
      <c r="B9" s="90" t="s">
        <v>289</v>
      </c>
      <c r="C9" s="89" t="s">
        <v>21</v>
      </c>
      <c r="D9" s="89">
        <v>6</v>
      </c>
      <c r="E9" s="88"/>
      <c r="F9" s="88">
        <f t="shared" si="0"/>
        <v>0</v>
      </c>
      <c r="G9" s="84"/>
    </row>
    <row r="10" spans="1:44" ht="87" customHeight="1" x14ac:dyDescent="0.25">
      <c r="A10" s="89">
        <v>7</v>
      </c>
      <c r="B10" s="90" t="s">
        <v>288</v>
      </c>
      <c r="C10" s="89" t="s">
        <v>62</v>
      </c>
      <c r="D10" s="89">
        <v>2</v>
      </c>
      <c r="E10" s="88"/>
      <c r="F10" s="88">
        <f t="shared" si="0"/>
        <v>0</v>
      </c>
      <c r="G10" s="84"/>
    </row>
    <row r="11" spans="1:44" ht="64.5" customHeight="1" x14ac:dyDescent="0.25">
      <c r="A11" s="89">
        <v>8</v>
      </c>
      <c r="B11" s="90" t="s">
        <v>287</v>
      </c>
      <c r="C11" s="89" t="s">
        <v>62</v>
      </c>
      <c r="D11" s="89">
        <v>3000</v>
      </c>
      <c r="E11" s="88"/>
      <c r="F11" s="88">
        <f t="shared" si="0"/>
        <v>0</v>
      </c>
      <c r="G11" s="84"/>
    </row>
    <row r="12" spans="1:44" ht="69.75" customHeight="1" x14ac:dyDescent="0.25">
      <c r="A12" s="89">
        <v>9</v>
      </c>
      <c r="B12" s="99" t="s">
        <v>286</v>
      </c>
      <c r="C12" s="89" t="s">
        <v>62</v>
      </c>
      <c r="D12" s="89">
        <v>1000</v>
      </c>
      <c r="E12" s="88"/>
      <c r="F12" s="88">
        <f t="shared" si="0"/>
        <v>0</v>
      </c>
      <c r="G12" s="84"/>
      <c r="H12" s="93"/>
    </row>
    <row r="13" spans="1:44" ht="120" customHeight="1" x14ac:dyDescent="0.25">
      <c r="A13" s="89">
        <v>10</v>
      </c>
      <c r="B13" s="98" t="s">
        <v>285</v>
      </c>
      <c r="C13" s="89" t="s">
        <v>62</v>
      </c>
      <c r="D13" s="89">
        <v>7</v>
      </c>
      <c r="E13" s="88"/>
      <c r="F13" s="88">
        <f t="shared" si="0"/>
        <v>0</v>
      </c>
      <c r="G13" s="84"/>
      <c r="H13" s="93"/>
    </row>
    <row r="14" spans="1:44" ht="136.5" customHeight="1" x14ac:dyDescent="0.25">
      <c r="A14" s="89">
        <v>11</v>
      </c>
      <c r="B14" s="98" t="s">
        <v>284</v>
      </c>
      <c r="C14" s="89" t="s">
        <v>22</v>
      </c>
      <c r="D14" s="89">
        <v>17</v>
      </c>
      <c r="E14" s="88"/>
      <c r="F14" s="88">
        <f t="shared" si="0"/>
        <v>0</v>
      </c>
      <c r="G14" s="84"/>
    </row>
    <row r="15" spans="1:44" ht="138.75" customHeight="1" x14ac:dyDescent="0.25">
      <c r="A15" s="89">
        <v>12</v>
      </c>
      <c r="B15" s="98" t="s">
        <v>283</v>
      </c>
      <c r="C15" s="89" t="s">
        <v>62</v>
      </c>
      <c r="D15" s="89">
        <v>1</v>
      </c>
      <c r="E15" s="88"/>
      <c r="F15" s="88">
        <f t="shared" si="0"/>
        <v>0</v>
      </c>
      <c r="G15" s="84"/>
    </row>
    <row r="16" spans="1:44" ht="135" customHeight="1" x14ac:dyDescent="0.25">
      <c r="A16" s="89">
        <v>13</v>
      </c>
      <c r="B16" s="98" t="s">
        <v>282</v>
      </c>
      <c r="C16" s="89" t="s">
        <v>22</v>
      </c>
      <c r="D16" s="89">
        <v>1</v>
      </c>
      <c r="E16" s="88"/>
      <c r="F16" s="88">
        <f t="shared" si="0"/>
        <v>0</v>
      </c>
      <c r="G16" s="84"/>
      <c r="I16" s="96"/>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row>
    <row r="17" spans="1:44" ht="133.5" customHeight="1" x14ac:dyDescent="0.25">
      <c r="A17" s="89"/>
      <c r="B17" s="98" t="s">
        <v>281</v>
      </c>
      <c r="C17" s="89" t="s">
        <v>22</v>
      </c>
      <c r="D17" s="89">
        <v>1</v>
      </c>
      <c r="E17" s="88"/>
      <c r="F17" s="88">
        <f t="shared" si="0"/>
        <v>0</v>
      </c>
      <c r="G17" s="84"/>
      <c r="I17" s="96"/>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row>
    <row r="18" spans="1:44" ht="132" customHeight="1" x14ac:dyDescent="0.25">
      <c r="A18" s="89"/>
      <c r="B18" s="98" t="s">
        <v>280</v>
      </c>
      <c r="C18" s="89" t="s">
        <v>22</v>
      </c>
      <c r="D18" s="89">
        <v>3</v>
      </c>
      <c r="E18" s="88"/>
      <c r="F18" s="88">
        <f t="shared" si="0"/>
        <v>0</v>
      </c>
      <c r="G18" s="84"/>
      <c r="I18" s="96"/>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row>
    <row r="19" spans="1:44" ht="132" customHeight="1" x14ac:dyDescent="0.25">
      <c r="A19" s="89"/>
      <c r="B19" s="98" t="s">
        <v>279</v>
      </c>
      <c r="C19" s="89" t="s">
        <v>22</v>
      </c>
      <c r="D19" s="89">
        <v>1</v>
      </c>
      <c r="E19" s="88"/>
      <c r="F19" s="88">
        <f t="shared" si="0"/>
        <v>0</v>
      </c>
      <c r="G19" s="84"/>
      <c r="I19" s="96"/>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row>
    <row r="20" spans="1:44" ht="132" customHeight="1" x14ac:dyDescent="0.25">
      <c r="A20" s="89"/>
      <c r="B20" s="98" t="s">
        <v>278</v>
      </c>
      <c r="C20" s="89" t="s">
        <v>22</v>
      </c>
      <c r="D20" s="89">
        <v>1</v>
      </c>
      <c r="E20" s="88"/>
      <c r="F20" s="88">
        <f t="shared" si="0"/>
        <v>0</v>
      </c>
      <c r="G20" s="84"/>
      <c r="I20" s="96"/>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row>
    <row r="21" spans="1:44" ht="132" customHeight="1" x14ac:dyDescent="0.25">
      <c r="A21" s="89"/>
      <c r="B21" s="98" t="s">
        <v>277</v>
      </c>
      <c r="C21" s="89" t="s">
        <v>22</v>
      </c>
      <c r="D21" s="89">
        <v>1</v>
      </c>
      <c r="E21" s="88"/>
      <c r="F21" s="88">
        <f t="shared" si="0"/>
        <v>0</v>
      </c>
      <c r="G21" s="84"/>
      <c r="I21" s="96"/>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row>
    <row r="22" spans="1:44" ht="132" customHeight="1" x14ac:dyDescent="0.25">
      <c r="A22" s="89"/>
      <c r="B22" s="98" t="s">
        <v>276</v>
      </c>
      <c r="C22" s="89" t="s">
        <v>22</v>
      </c>
      <c r="D22" s="89">
        <v>2</v>
      </c>
      <c r="E22" s="88"/>
      <c r="F22" s="88">
        <f t="shared" si="0"/>
        <v>0</v>
      </c>
      <c r="G22" s="84"/>
      <c r="I22" s="96"/>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row>
    <row r="23" spans="1:44" ht="132" customHeight="1" x14ac:dyDescent="0.25">
      <c r="A23" s="89"/>
      <c r="B23" s="98" t="s">
        <v>275</v>
      </c>
      <c r="C23" s="89" t="s">
        <v>22</v>
      </c>
      <c r="D23" s="89">
        <v>1</v>
      </c>
      <c r="E23" s="88"/>
      <c r="F23" s="88">
        <f t="shared" si="0"/>
        <v>0</v>
      </c>
      <c r="G23" s="84"/>
      <c r="I23" s="96"/>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row>
    <row r="24" spans="1:44" ht="123" customHeight="1" x14ac:dyDescent="0.25">
      <c r="A24" s="89">
        <v>14</v>
      </c>
      <c r="B24" s="97" t="s">
        <v>274</v>
      </c>
      <c r="C24" s="89" t="s">
        <v>268</v>
      </c>
      <c r="D24" s="89">
        <v>11.5</v>
      </c>
      <c r="E24" s="88"/>
      <c r="F24" s="88">
        <f t="shared" si="0"/>
        <v>0</v>
      </c>
      <c r="G24" s="84"/>
      <c r="I24" s="96"/>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row>
    <row r="25" spans="1:44" ht="102.75" customHeight="1" x14ac:dyDescent="0.25">
      <c r="A25" s="89">
        <v>15</v>
      </c>
      <c r="B25" s="97" t="s">
        <v>273</v>
      </c>
      <c r="C25" s="89" t="s">
        <v>22</v>
      </c>
      <c r="D25" s="89">
        <v>17</v>
      </c>
      <c r="E25" s="88"/>
      <c r="F25" s="88">
        <f t="shared" si="0"/>
        <v>0</v>
      </c>
      <c r="G25" s="84"/>
      <c r="I25" s="96"/>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row>
    <row r="26" spans="1:44" s="95" customFormat="1" ht="69.75" customHeight="1" x14ac:dyDescent="0.25">
      <c r="A26" s="89">
        <v>16</v>
      </c>
      <c r="B26" s="90" t="s">
        <v>272</v>
      </c>
      <c r="C26" s="89" t="s">
        <v>62</v>
      </c>
      <c r="D26" s="89">
        <v>5</v>
      </c>
      <c r="E26" s="88"/>
      <c r="F26" s="88">
        <f t="shared" si="0"/>
        <v>0</v>
      </c>
      <c r="G26" s="84"/>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row>
    <row r="27" spans="1:44" s="95" customFormat="1" ht="69.75" customHeight="1" x14ac:dyDescent="0.25">
      <c r="A27" s="89">
        <v>17</v>
      </c>
      <c r="B27" s="90" t="s">
        <v>271</v>
      </c>
      <c r="C27" s="89" t="s">
        <v>22</v>
      </c>
      <c r="D27" s="89">
        <v>25</v>
      </c>
      <c r="E27" s="88"/>
      <c r="F27" s="88">
        <f t="shared" si="0"/>
        <v>0</v>
      </c>
      <c r="G27" s="84"/>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row>
    <row r="28" spans="1:44" ht="74.25" customHeight="1" x14ac:dyDescent="0.25">
      <c r="A28" s="89">
        <v>18</v>
      </c>
      <c r="B28" s="90" t="s">
        <v>270</v>
      </c>
      <c r="C28" s="89" t="s">
        <v>22</v>
      </c>
      <c r="D28" s="89">
        <v>250</v>
      </c>
      <c r="E28" s="88"/>
      <c r="F28" s="88">
        <f t="shared" si="0"/>
        <v>0</v>
      </c>
      <c r="G28" s="84"/>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row>
    <row r="29" spans="1:44" s="95" customFormat="1" ht="86.25" customHeight="1" x14ac:dyDescent="0.25">
      <c r="A29" s="89">
        <v>19</v>
      </c>
      <c r="B29" s="90" t="s">
        <v>269</v>
      </c>
      <c r="C29" s="89" t="s">
        <v>268</v>
      </c>
      <c r="D29" s="89">
        <v>170</v>
      </c>
      <c r="E29" s="88"/>
      <c r="F29" s="88">
        <f t="shared" si="0"/>
        <v>0</v>
      </c>
      <c r="G29" s="84"/>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row>
    <row r="30" spans="1:44" ht="73.5" customHeight="1" x14ac:dyDescent="0.25">
      <c r="A30" s="89">
        <v>20</v>
      </c>
      <c r="B30" s="90" t="s">
        <v>267</v>
      </c>
      <c r="C30" s="89" t="s">
        <v>5</v>
      </c>
      <c r="D30" s="89">
        <v>6</v>
      </c>
      <c r="E30" s="88"/>
      <c r="F30" s="88">
        <f t="shared" si="0"/>
        <v>0</v>
      </c>
      <c r="G30" s="84"/>
      <c r="H30" s="93"/>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row>
    <row r="31" spans="1:44" ht="75" customHeight="1" x14ac:dyDescent="0.25">
      <c r="A31" s="89">
        <v>21</v>
      </c>
      <c r="B31" s="90" t="s">
        <v>266</v>
      </c>
      <c r="C31" s="89" t="s">
        <v>62</v>
      </c>
      <c r="D31" s="89">
        <v>8</v>
      </c>
      <c r="E31" s="88"/>
      <c r="F31" s="88">
        <f t="shared" si="0"/>
        <v>0</v>
      </c>
      <c r="G31" s="84"/>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row>
    <row r="32" spans="1:44" ht="85.5" customHeight="1" x14ac:dyDescent="0.25">
      <c r="A32" s="89">
        <v>22</v>
      </c>
      <c r="B32" s="90" t="s">
        <v>265</v>
      </c>
      <c r="C32" s="89" t="s">
        <v>5</v>
      </c>
      <c r="D32" s="89">
        <v>5</v>
      </c>
      <c r="E32" s="88"/>
      <c r="F32" s="88">
        <f t="shared" si="0"/>
        <v>0</v>
      </c>
      <c r="G32" s="84"/>
      <c r="H32" s="93"/>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row>
    <row r="33" spans="1:94" ht="78.75" customHeight="1" x14ac:dyDescent="0.25">
      <c r="A33" s="89">
        <v>23</v>
      </c>
      <c r="B33" s="90" t="s">
        <v>264</v>
      </c>
      <c r="C33" s="89" t="s">
        <v>5</v>
      </c>
      <c r="D33" s="89">
        <v>5</v>
      </c>
      <c r="E33" s="88"/>
      <c r="F33" s="88">
        <f t="shared" si="0"/>
        <v>0</v>
      </c>
      <c r="G33" s="84"/>
      <c r="H33" s="93"/>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row>
    <row r="34" spans="1:94" ht="73.5" customHeight="1" x14ac:dyDescent="0.25">
      <c r="A34" s="89">
        <v>24</v>
      </c>
      <c r="B34" s="94" t="s">
        <v>119</v>
      </c>
      <c r="C34" s="89" t="s">
        <v>62</v>
      </c>
      <c r="D34" s="89">
        <v>2</v>
      </c>
      <c r="E34" s="88"/>
      <c r="F34" s="88">
        <f t="shared" si="0"/>
        <v>0</v>
      </c>
      <c r="G34" s="84"/>
      <c r="H34" s="93"/>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row>
    <row r="35" spans="1:94" ht="58.5" customHeight="1" x14ac:dyDescent="0.25">
      <c r="A35" s="89">
        <v>25</v>
      </c>
      <c r="B35" s="90" t="s">
        <v>263</v>
      </c>
      <c r="C35" s="89" t="s">
        <v>15</v>
      </c>
      <c r="D35" s="89">
        <v>32</v>
      </c>
      <c r="E35" s="88"/>
      <c r="F35" s="88">
        <f t="shared" si="0"/>
        <v>0</v>
      </c>
      <c r="G35" s="84"/>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row>
    <row r="36" spans="1:94" ht="74.25" customHeight="1" x14ac:dyDescent="0.25">
      <c r="A36" s="89">
        <v>26</v>
      </c>
      <c r="B36" s="90" t="s">
        <v>262</v>
      </c>
      <c r="C36" s="89" t="s">
        <v>7</v>
      </c>
      <c r="D36" s="89">
        <v>6</v>
      </c>
      <c r="E36" s="88"/>
      <c r="F36" s="88">
        <f t="shared" si="0"/>
        <v>0</v>
      </c>
      <c r="G36" s="84"/>
      <c r="H36" s="93"/>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row>
    <row r="37" spans="1:94" ht="93" customHeight="1" x14ac:dyDescent="0.25">
      <c r="A37" s="89">
        <v>27</v>
      </c>
      <c r="B37" s="90" t="s">
        <v>261</v>
      </c>
      <c r="C37" s="89" t="s">
        <v>62</v>
      </c>
      <c r="D37" s="89">
        <v>2</v>
      </c>
      <c r="E37" s="88"/>
      <c r="F37" s="88">
        <f t="shared" si="0"/>
        <v>0</v>
      </c>
      <c r="G37" s="84"/>
      <c r="H37" s="93"/>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row>
    <row r="38" spans="1:94" ht="81.75" customHeight="1" x14ac:dyDescent="0.25">
      <c r="A38" s="89">
        <v>28</v>
      </c>
      <c r="B38" s="90" t="s">
        <v>260</v>
      </c>
      <c r="C38" s="89" t="s">
        <v>62</v>
      </c>
      <c r="D38" s="89">
        <v>2</v>
      </c>
      <c r="E38" s="88"/>
      <c r="F38" s="88">
        <f t="shared" si="0"/>
        <v>0</v>
      </c>
      <c r="G38" s="84"/>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row>
    <row r="39" spans="1:94" ht="75.75" customHeight="1" x14ac:dyDescent="0.25">
      <c r="A39" s="89">
        <v>29</v>
      </c>
      <c r="B39" s="90" t="s">
        <v>259</v>
      </c>
      <c r="C39" s="89" t="s">
        <v>14</v>
      </c>
      <c r="D39" s="89">
        <v>15</v>
      </c>
      <c r="E39" s="88"/>
      <c r="F39" s="88">
        <f t="shared" si="0"/>
        <v>0</v>
      </c>
      <c r="G39" s="84"/>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row>
    <row r="40" spans="1:94" ht="75.75" customHeight="1" x14ac:dyDescent="0.25">
      <c r="A40" s="89">
        <v>30</v>
      </c>
      <c r="B40" s="90" t="s">
        <v>258</v>
      </c>
      <c r="C40" s="89" t="s">
        <v>62</v>
      </c>
      <c r="D40" s="89">
        <v>2</v>
      </c>
      <c r="E40" s="88"/>
      <c r="F40" s="88">
        <f t="shared" si="0"/>
        <v>0</v>
      </c>
      <c r="G40" s="84"/>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row>
    <row r="41" spans="1:94" ht="69.75" customHeight="1" x14ac:dyDescent="0.25">
      <c r="A41" s="89">
        <v>31</v>
      </c>
      <c r="B41" s="90" t="s">
        <v>257</v>
      </c>
      <c r="C41" s="89" t="s">
        <v>62</v>
      </c>
      <c r="D41" s="89">
        <v>4</v>
      </c>
      <c r="E41" s="88"/>
      <c r="F41" s="88">
        <f t="shared" si="0"/>
        <v>0</v>
      </c>
      <c r="G41" s="84"/>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row>
    <row r="42" spans="1:94" s="92" customFormat="1" ht="63.75" customHeight="1" x14ac:dyDescent="0.25">
      <c r="A42" s="89">
        <v>32</v>
      </c>
      <c r="B42" s="90" t="s">
        <v>256</v>
      </c>
      <c r="C42" s="89" t="s">
        <v>22</v>
      </c>
      <c r="D42" s="89">
        <v>36</v>
      </c>
      <c r="E42" s="88"/>
      <c r="F42" s="88">
        <f t="shared" si="0"/>
        <v>0</v>
      </c>
      <c r="G42" s="84"/>
      <c r="H42" s="83"/>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row>
    <row r="43" spans="1:94" s="92" customFormat="1" ht="78" customHeight="1" x14ac:dyDescent="0.25">
      <c r="A43" s="89">
        <v>33</v>
      </c>
      <c r="B43" s="90" t="s">
        <v>255</v>
      </c>
      <c r="C43" s="89" t="s">
        <v>22</v>
      </c>
      <c r="D43" s="89">
        <v>20</v>
      </c>
      <c r="E43" s="88"/>
      <c r="F43" s="88">
        <f t="shared" si="0"/>
        <v>0</v>
      </c>
      <c r="G43" s="84"/>
      <c r="H43" s="83"/>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row>
    <row r="44" spans="1:94" ht="63" customHeight="1" x14ac:dyDescent="0.25">
      <c r="A44" s="89">
        <v>34</v>
      </c>
      <c r="B44" s="90" t="s">
        <v>254</v>
      </c>
      <c r="C44" s="89" t="s">
        <v>62</v>
      </c>
      <c r="D44" s="89">
        <v>1</v>
      </c>
      <c r="E44" s="88"/>
      <c r="F44" s="88">
        <f t="shared" si="0"/>
        <v>0</v>
      </c>
      <c r="G44" s="84"/>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row>
    <row r="45" spans="1:94" ht="57" customHeight="1" x14ac:dyDescent="0.25">
      <c r="A45" s="89">
        <v>35</v>
      </c>
      <c r="B45" s="90" t="s">
        <v>53</v>
      </c>
      <c r="C45" s="89" t="s">
        <v>62</v>
      </c>
      <c r="D45" s="89">
        <v>1</v>
      </c>
      <c r="E45" s="88"/>
      <c r="F45" s="88">
        <f t="shared" si="0"/>
        <v>0</v>
      </c>
      <c r="G45" s="84"/>
      <c r="H45" s="81"/>
      <c r="I45" s="49"/>
      <c r="J45" s="49"/>
      <c r="K45" s="49"/>
      <c r="L45" s="49"/>
      <c r="M45" s="49"/>
      <c r="N45" s="49"/>
      <c r="O45" s="49"/>
      <c r="P45" s="49"/>
      <c r="Q45" s="49"/>
      <c r="R45" s="49"/>
      <c r="S45" s="49"/>
      <c r="T45" s="49"/>
      <c r="U45" s="49"/>
      <c r="V45" s="48"/>
      <c r="W45" s="48"/>
      <c r="X45" s="48"/>
      <c r="Y45" s="48"/>
      <c r="Z45" s="48"/>
      <c r="AA45" s="48"/>
      <c r="AB45" s="48"/>
      <c r="AC45" s="48"/>
      <c r="AD45" s="48"/>
      <c r="AE45" s="48"/>
      <c r="AF45" s="48"/>
      <c r="AG45" s="48"/>
      <c r="AH45" s="48"/>
      <c r="AI45" s="48"/>
      <c r="AJ45" s="48"/>
      <c r="AK45" s="48"/>
      <c r="AL45" s="48"/>
      <c r="AM45" s="48"/>
      <c r="AN45" s="48"/>
      <c r="AO45" s="48"/>
      <c r="AP45" s="48"/>
      <c r="AQ45" s="48"/>
      <c r="AR45" s="48"/>
    </row>
    <row r="46" spans="1:94" s="65" customFormat="1" ht="69" customHeight="1" x14ac:dyDescent="0.25">
      <c r="A46" s="89">
        <v>36</v>
      </c>
      <c r="B46" s="90" t="s">
        <v>253</v>
      </c>
      <c r="C46" s="89" t="s">
        <v>62</v>
      </c>
      <c r="D46" s="89">
        <v>3</v>
      </c>
      <c r="E46" s="88"/>
      <c r="F46" s="88">
        <f t="shared" si="0"/>
        <v>0</v>
      </c>
      <c r="G46" s="84"/>
      <c r="H46" s="83"/>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82"/>
      <c r="AT46" s="82"/>
      <c r="AU46" s="82"/>
      <c r="AV46" s="82"/>
      <c r="AW46" s="82"/>
      <c r="AX46" s="82"/>
      <c r="AY46" s="82"/>
      <c r="AZ46" s="82"/>
      <c r="BA46" s="82"/>
      <c r="BB46" s="82"/>
    </row>
    <row r="47" spans="1:94" s="82" customFormat="1" ht="69" customHeight="1" x14ac:dyDescent="0.25">
      <c r="A47" s="89">
        <v>37</v>
      </c>
      <c r="B47" s="90" t="s">
        <v>252</v>
      </c>
      <c r="C47" s="89" t="s">
        <v>62</v>
      </c>
      <c r="D47" s="89">
        <v>3</v>
      </c>
      <c r="E47" s="88"/>
      <c r="F47" s="88">
        <f t="shared" si="0"/>
        <v>0</v>
      </c>
      <c r="G47" s="84"/>
      <c r="H47" s="87"/>
      <c r="I47" s="86"/>
      <c r="J47" s="86"/>
      <c r="K47" s="86"/>
      <c r="L47" s="86"/>
      <c r="M47" s="86"/>
      <c r="N47" s="86"/>
      <c r="O47" s="86"/>
      <c r="P47" s="86"/>
      <c r="Q47" s="86"/>
      <c r="R47" s="86"/>
      <c r="S47" s="86"/>
      <c r="T47" s="86"/>
      <c r="U47" s="86"/>
    </row>
    <row r="48" spans="1:94" s="82" customFormat="1" ht="30.6" customHeight="1" x14ac:dyDescent="0.25">
      <c r="A48" s="139" t="s">
        <v>11</v>
      </c>
      <c r="B48" s="139"/>
      <c r="C48" s="139"/>
      <c r="D48" s="139"/>
      <c r="E48" s="139"/>
      <c r="F48" s="85">
        <f>SUM(F4:F47)</f>
        <v>0</v>
      </c>
      <c r="G48" s="84"/>
      <c r="H48" s="83"/>
      <c r="I48" s="65"/>
      <c r="J48" s="65"/>
      <c r="K48" s="65"/>
      <c r="L48" s="65"/>
      <c r="M48" s="65"/>
      <c r="N48" s="65"/>
      <c r="O48" s="65"/>
      <c r="P48" s="65"/>
      <c r="Q48" s="65"/>
      <c r="R48" s="65"/>
      <c r="S48" s="65"/>
      <c r="T48" s="65"/>
      <c r="U48" s="65"/>
    </row>
    <row r="49" spans="1:21" ht="30.6" customHeight="1" x14ac:dyDescent="0.25">
      <c r="A49" s="63" t="s">
        <v>10</v>
      </c>
      <c r="B49" s="140" t="s">
        <v>251</v>
      </c>
      <c r="C49" s="140"/>
      <c r="D49" s="140"/>
      <c r="E49" s="140"/>
      <c r="F49" s="140"/>
      <c r="G49" s="140"/>
      <c r="H49" s="81"/>
      <c r="I49" s="49"/>
      <c r="J49" s="49"/>
      <c r="K49" s="49"/>
      <c r="L49" s="49"/>
      <c r="M49" s="49"/>
      <c r="N49" s="49"/>
      <c r="O49" s="49"/>
      <c r="P49" s="49"/>
      <c r="Q49" s="49"/>
      <c r="R49" s="49"/>
      <c r="S49" s="49"/>
      <c r="T49" s="49"/>
      <c r="U49" s="49"/>
    </row>
    <row r="50" spans="1:21" ht="59.25" customHeight="1" x14ac:dyDescent="0.25">
      <c r="A50" s="58">
        <v>38</v>
      </c>
      <c r="B50" s="59" t="s">
        <v>250</v>
      </c>
      <c r="C50" s="16" t="s">
        <v>62</v>
      </c>
      <c r="D50" s="16">
        <v>1</v>
      </c>
      <c r="E50" s="57"/>
      <c r="F50" s="57">
        <f t="shared" ref="F50:F78" si="1">D50*E50</f>
        <v>0</v>
      </c>
    </row>
    <row r="51" spans="1:21" ht="68.650000000000006" customHeight="1" x14ac:dyDescent="0.25">
      <c r="A51" s="58">
        <v>39</v>
      </c>
      <c r="B51" s="59" t="s">
        <v>249</v>
      </c>
      <c r="C51" s="16" t="s">
        <v>62</v>
      </c>
      <c r="D51" s="16">
        <v>5</v>
      </c>
      <c r="E51" s="57"/>
      <c r="F51" s="57">
        <f t="shared" si="1"/>
        <v>0</v>
      </c>
    </row>
    <row r="52" spans="1:21" ht="74.25" customHeight="1" x14ac:dyDescent="0.25">
      <c r="A52" s="58">
        <v>40</v>
      </c>
      <c r="B52" s="59" t="s">
        <v>50</v>
      </c>
      <c r="C52" s="16" t="s">
        <v>62</v>
      </c>
      <c r="D52" s="16">
        <v>20</v>
      </c>
      <c r="E52" s="57"/>
      <c r="F52" s="57">
        <f t="shared" si="1"/>
        <v>0</v>
      </c>
    </row>
    <row r="53" spans="1:21" ht="69.400000000000006" customHeight="1" x14ac:dyDescent="0.25">
      <c r="A53" s="58">
        <v>41</v>
      </c>
      <c r="B53" s="59" t="s">
        <v>248</v>
      </c>
      <c r="C53" s="16" t="s">
        <v>62</v>
      </c>
      <c r="D53" s="16">
        <v>5</v>
      </c>
      <c r="E53" s="57"/>
      <c r="F53" s="57">
        <f t="shared" si="1"/>
        <v>0</v>
      </c>
    </row>
    <row r="54" spans="1:21" ht="76.150000000000006" customHeight="1" x14ac:dyDescent="0.25">
      <c r="A54" s="58">
        <v>42</v>
      </c>
      <c r="B54" s="59" t="s">
        <v>247</v>
      </c>
      <c r="C54" s="16" t="s">
        <v>62</v>
      </c>
      <c r="D54" s="16">
        <v>3</v>
      </c>
      <c r="E54" s="57"/>
      <c r="F54" s="57">
        <f t="shared" si="1"/>
        <v>0</v>
      </c>
      <c r="G54" s="51"/>
    </row>
    <row r="55" spans="1:21" ht="64.5" customHeight="1" x14ac:dyDescent="0.25">
      <c r="A55" s="58">
        <v>44</v>
      </c>
      <c r="B55" s="59" t="s">
        <v>246</v>
      </c>
      <c r="C55" s="16" t="s">
        <v>5</v>
      </c>
      <c r="D55" s="16">
        <v>1</v>
      </c>
      <c r="E55" s="57"/>
      <c r="F55" s="57">
        <f t="shared" si="1"/>
        <v>0</v>
      </c>
    </row>
    <row r="56" spans="1:21" ht="82.15" customHeight="1" x14ac:dyDescent="0.25">
      <c r="A56" s="58">
        <v>45</v>
      </c>
      <c r="B56" s="59" t="s">
        <v>48</v>
      </c>
      <c r="C56" s="16" t="s">
        <v>6</v>
      </c>
      <c r="D56" s="16">
        <v>1</v>
      </c>
      <c r="E56" s="57"/>
      <c r="F56" s="57">
        <f t="shared" si="1"/>
        <v>0</v>
      </c>
    </row>
    <row r="57" spans="1:21" ht="82.15" customHeight="1" x14ac:dyDescent="0.25">
      <c r="A57" s="58">
        <v>46</v>
      </c>
      <c r="B57" s="59" t="s">
        <v>245</v>
      </c>
      <c r="C57" s="16" t="s">
        <v>5</v>
      </c>
      <c r="D57" s="16">
        <v>10</v>
      </c>
      <c r="E57" s="57"/>
      <c r="F57" s="57">
        <f t="shared" si="1"/>
        <v>0</v>
      </c>
    </row>
    <row r="58" spans="1:21" ht="72.75" customHeight="1" x14ac:dyDescent="0.25">
      <c r="A58" s="58">
        <v>47</v>
      </c>
      <c r="B58" s="59" t="s">
        <v>47</v>
      </c>
      <c r="C58" s="16" t="s">
        <v>62</v>
      </c>
      <c r="D58" s="16">
        <v>1</v>
      </c>
      <c r="E58" s="57"/>
      <c r="F58" s="57">
        <f t="shared" si="1"/>
        <v>0</v>
      </c>
    </row>
    <row r="59" spans="1:21" ht="96.4" customHeight="1" x14ac:dyDescent="0.25">
      <c r="A59" s="58">
        <v>48</v>
      </c>
      <c r="B59" s="59" t="s">
        <v>46</v>
      </c>
      <c r="C59" s="16" t="s">
        <v>62</v>
      </c>
      <c r="D59" s="16">
        <v>1</v>
      </c>
      <c r="E59" s="57"/>
      <c r="F59" s="57">
        <f t="shared" si="1"/>
        <v>0</v>
      </c>
    </row>
    <row r="60" spans="1:21" ht="80.099999999999994" customHeight="1" x14ac:dyDescent="0.25">
      <c r="A60" s="58">
        <v>49</v>
      </c>
      <c r="B60" s="59" t="s">
        <v>244</v>
      </c>
      <c r="C60" s="16" t="s">
        <v>5</v>
      </c>
      <c r="D60" s="16">
        <v>1</v>
      </c>
      <c r="E60" s="57"/>
      <c r="F60" s="57">
        <f t="shared" si="1"/>
        <v>0</v>
      </c>
    </row>
    <row r="61" spans="1:21" ht="97.9" customHeight="1" x14ac:dyDescent="0.25">
      <c r="A61" s="58">
        <v>52</v>
      </c>
      <c r="B61" s="61" t="s">
        <v>243</v>
      </c>
      <c r="C61" s="16" t="s">
        <v>62</v>
      </c>
      <c r="D61" s="16">
        <v>1</v>
      </c>
      <c r="E61" s="57"/>
      <c r="F61" s="57">
        <f t="shared" si="1"/>
        <v>0</v>
      </c>
    </row>
    <row r="62" spans="1:21" ht="97.9" customHeight="1" x14ac:dyDescent="0.25">
      <c r="A62" s="58">
        <v>53</v>
      </c>
      <c r="B62" s="61" t="s">
        <v>242</v>
      </c>
      <c r="C62" s="16" t="s">
        <v>62</v>
      </c>
      <c r="D62" s="16">
        <v>4</v>
      </c>
      <c r="E62" s="57"/>
      <c r="F62" s="57">
        <f t="shared" si="1"/>
        <v>0</v>
      </c>
    </row>
    <row r="63" spans="1:21" ht="97.9" customHeight="1" x14ac:dyDescent="0.25">
      <c r="A63" s="58">
        <v>54</v>
      </c>
      <c r="B63" s="80" t="s">
        <v>241</v>
      </c>
      <c r="C63" s="16" t="s">
        <v>7</v>
      </c>
      <c r="D63" s="16">
        <v>10</v>
      </c>
      <c r="E63" s="57"/>
      <c r="F63" s="57">
        <f t="shared" si="1"/>
        <v>0</v>
      </c>
    </row>
    <row r="64" spans="1:21" ht="105.95" customHeight="1" x14ac:dyDescent="0.25">
      <c r="A64" s="58">
        <v>55</v>
      </c>
      <c r="B64" s="79" t="s">
        <v>240</v>
      </c>
      <c r="C64" s="16" t="s">
        <v>62</v>
      </c>
      <c r="D64" s="16">
        <v>8</v>
      </c>
      <c r="E64" s="57"/>
      <c r="F64" s="57">
        <f t="shared" si="1"/>
        <v>0</v>
      </c>
    </row>
    <row r="65" spans="1:19" ht="105.95" customHeight="1" x14ac:dyDescent="0.25">
      <c r="A65" s="58">
        <v>56</v>
      </c>
      <c r="B65" s="78" t="s">
        <v>239</v>
      </c>
      <c r="C65" s="16" t="s">
        <v>62</v>
      </c>
      <c r="D65" s="16">
        <v>8</v>
      </c>
      <c r="E65" s="57"/>
      <c r="F65" s="57">
        <f t="shared" si="1"/>
        <v>0</v>
      </c>
    </row>
    <row r="66" spans="1:19" ht="105.95" customHeight="1" x14ac:dyDescent="0.25">
      <c r="A66" s="58">
        <v>57</v>
      </c>
      <c r="B66" s="78" t="s">
        <v>238</v>
      </c>
      <c r="C66" s="16" t="s">
        <v>5</v>
      </c>
      <c r="D66" s="16">
        <v>8</v>
      </c>
      <c r="E66" s="57"/>
      <c r="F66" s="57">
        <f t="shared" si="1"/>
        <v>0</v>
      </c>
    </row>
    <row r="67" spans="1:19" ht="105.95" customHeight="1" x14ac:dyDescent="0.25">
      <c r="A67" s="58">
        <v>58</v>
      </c>
      <c r="B67" s="78" t="s">
        <v>237</v>
      </c>
      <c r="C67" s="16" t="s">
        <v>62</v>
      </c>
      <c r="D67" s="16">
        <v>12</v>
      </c>
      <c r="E67" s="57"/>
      <c r="F67" s="57">
        <f t="shared" si="1"/>
        <v>0</v>
      </c>
    </row>
    <row r="68" spans="1:19" ht="105.95" customHeight="1" x14ac:dyDescent="0.25">
      <c r="A68" s="58">
        <v>59</v>
      </c>
      <c r="B68" s="78" t="s">
        <v>236</v>
      </c>
      <c r="C68" s="16" t="s">
        <v>16</v>
      </c>
      <c r="D68" s="16">
        <v>10</v>
      </c>
      <c r="E68" s="57"/>
      <c r="F68" s="57">
        <f t="shared" si="1"/>
        <v>0</v>
      </c>
    </row>
    <row r="69" spans="1:19" ht="105.95" customHeight="1" x14ac:dyDescent="0.25">
      <c r="A69" s="58">
        <v>60</v>
      </c>
      <c r="B69" s="78" t="s">
        <v>235</v>
      </c>
      <c r="C69" s="16" t="s">
        <v>62</v>
      </c>
      <c r="D69" s="16">
        <v>6</v>
      </c>
      <c r="E69" s="57"/>
      <c r="F69" s="57">
        <f t="shared" si="1"/>
        <v>0</v>
      </c>
    </row>
    <row r="70" spans="1:19" s="69" customFormat="1" ht="93.75" customHeight="1" x14ac:dyDescent="0.25">
      <c r="A70" s="58">
        <v>61</v>
      </c>
      <c r="B70" s="61" t="s">
        <v>234</v>
      </c>
      <c r="C70" s="16" t="s">
        <v>62</v>
      </c>
      <c r="D70" s="16">
        <v>2</v>
      </c>
      <c r="E70" s="57"/>
      <c r="F70" s="57">
        <f t="shared" si="1"/>
        <v>0</v>
      </c>
      <c r="G70" s="72"/>
      <c r="H70" s="70"/>
      <c r="I70" s="70"/>
      <c r="J70" s="71"/>
      <c r="K70" s="70"/>
      <c r="L70" s="70"/>
      <c r="M70" s="70"/>
      <c r="N70" s="70"/>
      <c r="O70" s="70"/>
      <c r="P70" s="70"/>
      <c r="Q70" s="70"/>
      <c r="R70" s="70"/>
      <c r="S70" s="70"/>
    </row>
    <row r="71" spans="1:19" s="69" customFormat="1" ht="80.099999999999994" customHeight="1" x14ac:dyDescent="0.25">
      <c r="A71" s="58">
        <v>62</v>
      </c>
      <c r="B71" s="59" t="s">
        <v>233</v>
      </c>
      <c r="C71" s="16" t="s">
        <v>7</v>
      </c>
      <c r="D71" s="16">
        <v>10</v>
      </c>
      <c r="E71" s="57"/>
      <c r="F71" s="57">
        <f t="shared" si="1"/>
        <v>0</v>
      </c>
      <c r="G71" s="72"/>
      <c r="H71" s="70"/>
      <c r="I71" s="70"/>
      <c r="J71" s="71"/>
      <c r="K71" s="70"/>
      <c r="L71" s="70"/>
      <c r="M71" s="70"/>
      <c r="N71" s="70"/>
      <c r="O71" s="70"/>
      <c r="P71" s="70"/>
      <c r="Q71" s="70"/>
      <c r="R71" s="70"/>
      <c r="S71" s="70"/>
    </row>
    <row r="72" spans="1:19" s="69" customFormat="1" ht="63.2" customHeight="1" x14ac:dyDescent="0.25">
      <c r="A72" s="58">
        <v>63</v>
      </c>
      <c r="B72" s="59" t="s">
        <v>41</v>
      </c>
      <c r="C72" s="16" t="s">
        <v>62</v>
      </c>
      <c r="D72" s="16">
        <v>2</v>
      </c>
      <c r="E72" s="57"/>
      <c r="F72" s="57">
        <f t="shared" si="1"/>
        <v>0</v>
      </c>
      <c r="G72" s="72"/>
      <c r="H72" s="70"/>
      <c r="I72" s="70"/>
      <c r="J72" s="71"/>
      <c r="K72" s="70"/>
      <c r="L72" s="70"/>
      <c r="M72" s="70"/>
      <c r="N72" s="70"/>
      <c r="O72" s="70"/>
      <c r="P72" s="70"/>
      <c r="Q72" s="70"/>
      <c r="R72" s="70"/>
      <c r="S72" s="70"/>
    </row>
    <row r="73" spans="1:19" s="69" customFormat="1" ht="69.400000000000006" customHeight="1" x14ac:dyDescent="0.25">
      <c r="A73" s="58">
        <v>64</v>
      </c>
      <c r="B73" s="59" t="s">
        <v>232</v>
      </c>
      <c r="C73" s="16" t="s">
        <v>62</v>
      </c>
      <c r="D73" s="16">
        <v>1</v>
      </c>
      <c r="E73" s="57"/>
      <c r="F73" s="57">
        <f t="shared" si="1"/>
        <v>0</v>
      </c>
      <c r="G73" s="72"/>
      <c r="H73" s="70"/>
      <c r="I73" s="70"/>
      <c r="J73" s="71"/>
      <c r="K73" s="70"/>
      <c r="L73" s="70"/>
      <c r="M73" s="70"/>
      <c r="N73" s="70"/>
      <c r="O73" s="70"/>
      <c r="P73" s="70"/>
      <c r="Q73" s="70"/>
      <c r="R73" s="70"/>
      <c r="S73" s="70"/>
    </row>
    <row r="74" spans="1:19" s="69" customFormat="1" ht="69.400000000000006" customHeight="1" x14ac:dyDescent="0.25">
      <c r="A74" s="58">
        <v>65</v>
      </c>
      <c r="B74" s="59" t="s">
        <v>231</v>
      </c>
      <c r="C74" s="16" t="s">
        <v>62</v>
      </c>
      <c r="D74" s="16">
        <v>3</v>
      </c>
      <c r="E74" s="57"/>
      <c r="F74" s="57">
        <f t="shared" si="1"/>
        <v>0</v>
      </c>
      <c r="G74" s="72"/>
      <c r="H74" s="70"/>
      <c r="I74" s="70"/>
      <c r="J74" s="71"/>
      <c r="K74" s="70"/>
      <c r="L74" s="70"/>
      <c r="M74" s="70"/>
      <c r="N74" s="70"/>
      <c r="O74" s="70"/>
      <c r="P74" s="70"/>
      <c r="Q74" s="70"/>
      <c r="R74" s="70"/>
      <c r="S74" s="70"/>
    </row>
    <row r="75" spans="1:19" s="69" customFormat="1" ht="78.2" customHeight="1" x14ac:dyDescent="0.25">
      <c r="A75" s="58">
        <v>66</v>
      </c>
      <c r="B75" s="77" t="s">
        <v>40</v>
      </c>
      <c r="C75" s="16" t="s">
        <v>62</v>
      </c>
      <c r="D75" s="76">
        <v>10</v>
      </c>
      <c r="E75" s="75"/>
      <c r="F75" s="57">
        <f t="shared" si="1"/>
        <v>0</v>
      </c>
      <c r="G75" s="72"/>
      <c r="H75" s="70"/>
      <c r="I75" s="70"/>
      <c r="J75" s="71"/>
      <c r="K75" s="70"/>
      <c r="L75" s="70"/>
      <c r="M75" s="70"/>
      <c r="N75" s="70"/>
      <c r="O75" s="70"/>
      <c r="P75" s="70"/>
      <c r="Q75" s="70"/>
      <c r="R75" s="70"/>
      <c r="S75" s="70"/>
    </row>
    <row r="76" spans="1:19" s="69" customFormat="1" ht="78.2" customHeight="1" x14ac:dyDescent="0.25">
      <c r="A76" s="58">
        <v>67</v>
      </c>
      <c r="B76" s="77" t="s">
        <v>230</v>
      </c>
      <c r="C76" s="16" t="s">
        <v>62</v>
      </c>
      <c r="D76" s="76">
        <v>4</v>
      </c>
      <c r="E76" s="75"/>
      <c r="F76" s="57">
        <f t="shared" si="1"/>
        <v>0</v>
      </c>
      <c r="G76" s="72"/>
      <c r="H76" s="70"/>
      <c r="I76" s="70"/>
      <c r="J76" s="71"/>
      <c r="K76" s="70"/>
      <c r="L76" s="70"/>
      <c r="M76" s="70"/>
      <c r="N76" s="70"/>
      <c r="O76" s="70"/>
      <c r="P76" s="70"/>
      <c r="Q76" s="70"/>
      <c r="R76" s="70"/>
      <c r="S76" s="70"/>
    </row>
    <row r="77" spans="1:19" s="69" customFormat="1" ht="78.2" customHeight="1" x14ac:dyDescent="0.25">
      <c r="A77" s="58">
        <v>68</v>
      </c>
      <c r="B77" s="74" t="s">
        <v>229</v>
      </c>
      <c r="C77" s="25" t="s">
        <v>62</v>
      </c>
      <c r="D77" s="165">
        <v>4</v>
      </c>
      <c r="E77" s="73"/>
      <c r="F77" s="57">
        <f t="shared" si="1"/>
        <v>0</v>
      </c>
      <c r="G77" s="72"/>
      <c r="H77" s="70"/>
      <c r="I77" s="70"/>
      <c r="J77" s="71"/>
      <c r="K77" s="70"/>
      <c r="L77" s="70"/>
      <c r="M77" s="70"/>
      <c r="N77" s="70"/>
      <c r="O77" s="70"/>
      <c r="P77" s="70"/>
      <c r="Q77" s="70"/>
      <c r="R77" s="70"/>
      <c r="S77" s="70"/>
    </row>
    <row r="78" spans="1:19" s="69" customFormat="1" ht="91.15" customHeight="1" x14ac:dyDescent="0.25">
      <c r="A78" s="58">
        <v>69</v>
      </c>
      <c r="B78" s="59" t="s">
        <v>228</v>
      </c>
      <c r="C78" s="16" t="s">
        <v>4</v>
      </c>
      <c r="D78" s="166">
        <v>2</v>
      </c>
      <c r="E78" s="57"/>
      <c r="F78" s="57">
        <f t="shared" si="1"/>
        <v>0</v>
      </c>
      <c r="G78" s="72"/>
      <c r="H78" s="70"/>
      <c r="I78" s="70"/>
      <c r="J78" s="71"/>
      <c r="K78" s="70"/>
      <c r="L78" s="70"/>
      <c r="M78" s="70"/>
      <c r="N78" s="70"/>
      <c r="O78" s="70"/>
      <c r="P78" s="70"/>
      <c r="Q78" s="70"/>
      <c r="R78" s="70"/>
      <c r="S78" s="70"/>
    </row>
    <row r="79" spans="1:19" ht="31.5" customHeight="1" x14ac:dyDescent="0.25">
      <c r="A79" s="154" t="s">
        <v>12</v>
      </c>
      <c r="B79" s="154"/>
      <c r="C79" s="154"/>
      <c r="D79" s="154"/>
      <c r="E79" s="154"/>
      <c r="F79" s="68">
        <f>SUM(F50:F78)</f>
        <v>0</v>
      </c>
    </row>
    <row r="80" spans="1:19" ht="36.75" customHeight="1" x14ac:dyDescent="0.25">
      <c r="A80" s="67" t="s">
        <v>9</v>
      </c>
      <c r="B80" s="140" t="s">
        <v>227</v>
      </c>
      <c r="C80" s="140"/>
      <c r="D80" s="140"/>
      <c r="E80" s="140"/>
      <c r="F80" s="140"/>
    </row>
    <row r="81" spans="1:7" ht="69.95" customHeight="1" x14ac:dyDescent="0.25">
      <c r="A81" s="51">
        <v>70</v>
      </c>
      <c r="B81" s="59" t="s">
        <v>226</v>
      </c>
      <c r="C81" s="16" t="s">
        <v>5</v>
      </c>
      <c r="D81" s="16">
        <v>4</v>
      </c>
      <c r="E81" s="57"/>
      <c r="F81" s="57">
        <f t="shared" ref="F81:F105" si="2">D81*E81</f>
        <v>0</v>
      </c>
    </row>
    <row r="82" spans="1:7" ht="69.95" customHeight="1" x14ac:dyDescent="0.25">
      <c r="A82" s="51">
        <v>71</v>
      </c>
      <c r="B82" s="59" t="s">
        <v>225</v>
      </c>
      <c r="C82" s="16" t="s">
        <v>5</v>
      </c>
      <c r="D82" s="16">
        <v>16</v>
      </c>
      <c r="E82" s="57"/>
      <c r="F82" s="57">
        <f t="shared" si="2"/>
        <v>0</v>
      </c>
    </row>
    <row r="83" spans="1:7" ht="69.95" customHeight="1" x14ac:dyDescent="0.25">
      <c r="A83" s="51">
        <v>72</v>
      </c>
      <c r="B83" s="59" t="s">
        <v>224</v>
      </c>
      <c r="C83" s="16" t="s">
        <v>62</v>
      </c>
      <c r="D83" s="16">
        <v>10</v>
      </c>
      <c r="E83" s="57"/>
      <c r="F83" s="57">
        <f t="shared" si="2"/>
        <v>0</v>
      </c>
    </row>
    <row r="84" spans="1:7" ht="69.95" customHeight="1" x14ac:dyDescent="0.25">
      <c r="A84" s="51">
        <v>73</v>
      </c>
      <c r="B84" s="59" t="s">
        <v>223</v>
      </c>
      <c r="C84" s="16" t="s">
        <v>62</v>
      </c>
      <c r="D84" s="16">
        <v>30</v>
      </c>
      <c r="E84" s="57"/>
      <c r="F84" s="57">
        <f t="shared" si="2"/>
        <v>0</v>
      </c>
    </row>
    <row r="85" spans="1:7" ht="69.95" customHeight="1" x14ac:dyDescent="0.25">
      <c r="A85" s="51">
        <v>74</v>
      </c>
      <c r="B85" s="59" t="s">
        <v>222</v>
      </c>
      <c r="C85" s="16" t="s">
        <v>62</v>
      </c>
      <c r="D85" s="16">
        <v>10</v>
      </c>
      <c r="E85" s="57"/>
      <c r="F85" s="57">
        <f t="shared" si="2"/>
        <v>0</v>
      </c>
    </row>
    <row r="86" spans="1:7" ht="69.95" customHeight="1" x14ac:dyDescent="0.25">
      <c r="A86" s="51">
        <v>75</v>
      </c>
      <c r="B86" s="61" t="s">
        <v>82</v>
      </c>
      <c r="C86" s="16" t="s">
        <v>62</v>
      </c>
      <c r="D86" s="16">
        <v>20</v>
      </c>
      <c r="E86" s="57"/>
      <c r="F86" s="57">
        <f t="shared" si="2"/>
        <v>0</v>
      </c>
    </row>
    <row r="87" spans="1:7" ht="69.95" customHeight="1" x14ac:dyDescent="0.25">
      <c r="A87" s="51">
        <v>76</v>
      </c>
      <c r="B87" s="59" t="s">
        <v>221</v>
      </c>
      <c r="C87" s="16" t="s">
        <v>62</v>
      </c>
      <c r="D87" s="16">
        <v>5</v>
      </c>
      <c r="E87" s="66"/>
      <c r="F87" s="57">
        <f t="shared" si="2"/>
        <v>0</v>
      </c>
    </row>
    <row r="88" spans="1:7" ht="69.95" customHeight="1" x14ac:dyDescent="0.25">
      <c r="A88" s="51">
        <v>77</v>
      </c>
      <c r="B88" s="59" t="s">
        <v>220</v>
      </c>
      <c r="C88" s="16" t="s">
        <v>62</v>
      </c>
      <c r="D88" s="16">
        <v>2</v>
      </c>
      <c r="E88" s="57"/>
      <c r="F88" s="57">
        <f t="shared" si="2"/>
        <v>0</v>
      </c>
    </row>
    <row r="89" spans="1:7" ht="69.95" customHeight="1" x14ac:dyDescent="0.25">
      <c r="A89" s="51">
        <v>78</v>
      </c>
      <c r="B89" s="59" t="s">
        <v>219</v>
      </c>
      <c r="C89" s="16" t="s">
        <v>62</v>
      </c>
      <c r="D89" s="16">
        <v>6</v>
      </c>
      <c r="E89" s="57"/>
      <c r="F89" s="57">
        <f t="shared" si="2"/>
        <v>0</v>
      </c>
      <c r="G89" s="65"/>
    </row>
    <row r="90" spans="1:7" ht="69.95" customHeight="1" x14ac:dyDescent="0.25">
      <c r="A90" s="51">
        <v>79</v>
      </c>
      <c r="B90" s="59" t="s">
        <v>218</v>
      </c>
      <c r="C90" s="16" t="s">
        <v>62</v>
      </c>
      <c r="D90" s="16">
        <v>1</v>
      </c>
      <c r="E90" s="57"/>
      <c r="F90" s="57">
        <f t="shared" si="2"/>
        <v>0</v>
      </c>
    </row>
    <row r="91" spans="1:7" ht="69.95" customHeight="1" x14ac:dyDescent="0.25">
      <c r="A91" s="51">
        <v>80</v>
      </c>
      <c r="B91" s="59" t="s">
        <v>217</v>
      </c>
      <c r="C91" s="16" t="s">
        <v>62</v>
      </c>
      <c r="D91" s="16">
        <v>10</v>
      </c>
      <c r="E91" s="57"/>
      <c r="F91" s="57">
        <f t="shared" si="2"/>
        <v>0</v>
      </c>
    </row>
    <row r="92" spans="1:7" ht="69.95" customHeight="1" x14ac:dyDescent="0.25">
      <c r="A92" s="51">
        <v>81</v>
      </c>
      <c r="B92" s="59" t="s">
        <v>216</v>
      </c>
      <c r="C92" s="16" t="s">
        <v>62</v>
      </c>
      <c r="D92" s="16">
        <v>6</v>
      </c>
      <c r="E92" s="57"/>
      <c r="F92" s="57">
        <f t="shared" si="2"/>
        <v>0</v>
      </c>
    </row>
    <row r="93" spans="1:7" ht="69.95" customHeight="1" x14ac:dyDescent="0.25">
      <c r="A93" s="51">
        <v>82</v>
      </c>
      <c r="B93" s="59" t="s">
        <v>32</v>
      </c>
      <c r="C93" s="16" t="s">
        <v>62</v>
      </c>
      <c r="D93" s="16">
        <v>1</v>
      </c>
      <c r="E93" s="57"/>
      <c r="F93" s="57">
        <f t="shared" si="2"/>
        <v>0</v>
      </c>
    </row>
    <row r="94" spans="1:7" ht="69.95" customHeight="1" x14ac:dyDescent="0.25">
      <c r="A94" s="51">
        <v>83</v>
      </c>
      <c r="B94" s="59" t="s">
        <v>31</v>
      </c>
      <c r="C94" s="16" t="s">
        <v>62</v>
      </c>
      <c r="D94" s="16">
        <v>1</v>
      </c>
      <c r="E94" s="57"/>
      <c r="F94" s="57">
        <f t="shared" si="2"/>
        <v>0</v>
      </c>
    </row>
    <row r="95" spans="1:7" ht="69.95" customHeight="1" x14ac:dyDescent="0.25">
      <c r="A95" s="51">
        <v>84</v>
      </c>
      <c r="B95" s="59" t="s">
        <v>30</v>
      </c>
      <c r="C95" s="16" t="s">
        <v>62</v>
      </c>
      <c r="D95" s="16">
        <v>1</v>
      </c>
      <c r="E95" s="57"/>
      <c r="F95" s="57">
        <f t="shared" si="2"/>
        <v>0</v>
      </c>
    </row>
    <row r="96" spans="1:7" ht="69.95" customHeight="1" x14ac:dyDescent="0.25">
      <c r="A96" s="51">
        <v>85</v>
      </c>
      <c r="B96" s="59" t="s">
        <v>29</v>
      </c>
      <c r="C96" s="16" t="s">
        <v>62</v>
      </c>
      <c r="D96" s="16">
        <v>4</v>
      </c>
      <c r="E96" s="57"/>
      <c r="F96" s="57">
        <f t="shared" si="2"/>
        <v>0</v>
      </c>
    </row>
    <row r="97" spans="1:7" ht="69.95" customHeight="1" x14ac:dyDescent="0.25">
      <c r="A97" s="51">
        <v>86</v>
      </c>
      <c r="B97" s="59" t="s">
        <v>215</v>
      </c>
      <c r="C97" s="16" t="s">
        <v>62</v>
      </c>
      <c r="D97" s="16">
        <v>15</v>
      </c>
      <c r="E97" s="57"/>
      <c r="F97" s="57">
        <f t="shared" si="2"/>
        <v>0</v>
      </c>
    </row>
    <row r="98" spans="1:7" ht="69.95" customHeight="1" x14ac:dyDescent="0.25">
      <c r="A98" s="51">
        <v>88</v>
      </c>
      <c r="B98" s="59" t="s">
        <v>214</v>
      </c>
      <c r="C98" s="16" t="s">
        <v>62</v>
      </c>
      <c r="D98" s="16">
        <v>1</v>
      </c>
      <c r="E98" s="57"/>
      <c r="F98" s="57">
        <f t="shared" si="2"/>
        <v>0</v>
      </c>
      <c r="G98" s="65"/>
    </row>
    <row r="99" spans="1:7" ht="69.95" customHeight="1" x14ac:dyDescent="0.25">
      <c r="A99" s="51">
        <v>89</v>
      </c>
      <c r="B99" s="59" t="s">
        <v>28</v>
      </c>
      <c r="C99" s="16" t="s">
        <v>62</v>
      </c>
      <c r="D99" s="16">
        <v>10</v>
      </c>
      <c r="E99" s="57"/>
      <c r="F99" s="57">
        <f t="shared" si="2"/>
        <v>0</v>
      </c>
    </row>
    <row r="100" spans="1:7" ht="69.95" customHeight="1" x14ac:dyDescent="0.25">
      <c r="A100" s="51">
        <v>90</v>
      </c>
      <c r="B100" s="59" t="s">
        <v>213</v>
      </c>
      <c r="C100" s="16" t="s">
        <v>62</v>
      </c>
      <c r="D100" s="16">
        <v>1</v>
      </c>
      <c r="E100" s="64"/>
      <c r="F100" s="64">
        <f t="shared" si="2"/>
        <v>0</v>
      </c>
    </row>
    <row r="101" spans="1:7" ht="69.95" customHeight="1" x14ac:dyDescent="0.25">
      <c r="A101" s="51">
        <v>91</v>
      </c>
      <c r="B101" s="59" t="s">
        <v>212</v>
      </c>
      <c r="C101" s="16" t="s">
        <v>62</v>
      </c>
      <c r="D101" s="16">
        <v>1</v>
      </c>
      <c r="E101" s="57"/>
      <c r="F101" s="57">
        <f t="shared" si="2"/>
        <v>0</v>
      </c>
    </row>
    <row r="102" spans="1:7" ht="69.95" customHeight="1" x14ac:dyDescent="0.25">
      <c r="A102" s="51">
        <v>92</v>
      </c>
      <c r="B102" s="59" t="s">
        <v>211</v>
      </c>
      <c r="C102" s="16" t="s">
        <v>62</v>
      </c>
      <c r="D102" s="16">
        <v>1</v>
      </c>
      <c r="E102" s="57"/>
      <c r="F102" s="57">
        <f t="shared" si="2"/>
        <v>0</v>
      </c>
    </row>
    <row r="103" spans="1:7" ht="69.95" customHeight="1" x14ac:dyDescent="0.25">
      <c r="A103" s="51">
        <v>93</v>
      </c>
      <c r="B103" s="59" t="s">
        <v>210</v>
      </c>
      <c r="C103" s="16" t="s">
        <v>62</v>
      </c>
      <c r="D103" s="16">
        <v>1</v>
      </c>
      <c r="E103" s="57"/>
      <c r="F103" s="57">
        <f t="shared" si="2"/>
        <v>0</v>
      </c>
    </row>
    <row r="104" spans="1:7" ht="69.95" customHeight="1" x14ac:dyDescent="0.25">
      <c r="A104" s="51">
        <v>94</v>
      </c>
      <c r="B104" s="59" t="s">
        <v>209</v>
      </c>
      <c r="C104" s="16" t="s">
        <v>62</v>
      </c>
      <c r="D104" s="16">
        <v>4</v>
      </c>
      <c r="E104" s="57"/>
      <c r="F104" s="57">
        <f t="shared" si="2"/>
        <v>0</v>
      </c>
    </row>
    <row r="105" spans="1:7" ht="69.95" customHeight="1" x14ac:dyDescent="0.25">
      <c r="A105" s="51">
        <v>95</v>
      </c>
      <c r="B105" s="61" t="s">
        <v>376</v>
      </c>
      <c r="C105" s="16" t="s">
        <v>62</v>
      </c>
      <c r="D105" s="16">
        <v>4</v>
      </c>
      <c r="E105" s="57"/>
      <c r="F105" s="57">
        <f t="shared" si="2"/>
        <v>0</v>
      </c>
    </row>
    <row r="106" spans="1:7" ht="36" customHeight="1" x14ac:dyDescent="0.25">
      <c r="A106" s="167" t="s">
        <v>13</v>
      </c>
      <c r="B106" s="168"/>
      <c r="C106" s="168"/>
      <c r="D106" s="168"/>
      <c r="E106" s="169"/>
      <c r="F106" s="44">
        <f>SUM(F81:F105)</f>
        <v>0</v>
      </c>
    </row>
    <row r="107" spans="1:7" ht="36" customHeight="1" x14ac:dyDescent="0.25">
      <c r="A107" s="63" t="s">
        <v>17</v>
      </c>
      <c r="B107" s="140" t="s">
        <v>208</v>
      </c>
      <c r="C107" s="140"/>
      <c r="D107" s="140"/>
      <c r="E107" s="140"/>
      <c r="F107" s="140"/>
      <c r="G107" s="62"/>
    </row>
    <row r="108" spans="1:7" ht="85.7" customHeight="1" x14ac:dyDescent="0.25">
      <c r="A108" s="60">
        <v>96</v>
      </c>
      <c r="B108" s="59" t="s">
        <v>207</v>
      </c>
      <c r="C108" s="16" t="s">
        <v>14</v>
      </c>
      <c r="D108" s="16">
        <v>320</v>
      </c>
      <c r="E108" s="57"/>
      <c r="F108" s="56">
        <f t="shared" ref="F108:F134" si="3">D108*E108</f>
        <v>0</v>
      </c>
    </row>
    <row r="109" spans="1:7" ht="85.7" customHeight="1" x14ac:dyDescent="0.25">
      <c r="A109" s="60">
        <v>97</v>
      </c>
      <c r="B109" s="59" t="s">
        <v>206</v>
      </c>
      <c r="C109" s="16" t="s">
        <v>14</v>
      </c>
      <c r="D109" s="16">
        <v>320</v>
      </c>
      <c r="E109" s="57"/>
      <c r="F109" s="56">
        <f t="shared" si="3"/>
        <v>0</v>
      </c>
    </row>
    <row r="110" spans="1:7" ht="85.7" customHeight="1" x14ac:dyDescent="0.25">
      <c r="A110" s="60">
        <v>98</v>
      </c>
      <c r="B110" s="61" t="s">
        <v>205</v>
      </c>
      <c r="C110" s="16" t="s">
        <v>14</v>
      </c>
      <c r="D110" s="16">
        <v>320</v>
      </c>
      <c r="E110" s="57"/>
      <c r="F110" s="56">
        <f t="shared" si="3"/>
        <v>0</v>
      </c>
    </row>
    <row r="111" spans="1:7" ht="85.7" customHeight="1" x14ac:dyDescent="0.25">
      <c r="A111" s="60">
        <v>99</v>
      </c>
      <c r="B111" s="59" t="s">
        <v>204</v>
      </c>
      <c r="C111" s="16" t="s">
        <v>14</v>
      </c>
      <c r="D111" s="16">
        <v>320</v>
      </c>
      <c r="E111" s="57"/>
      <c r="F111" s="56">
        <f t="shared" si="3"/>
        <v>0</v>
      </c>
    </row>
    <row r="112" spans="1:7" ht="85.7" customHeight="1" x14ac:dyDescent="0.25">
      <c r="A112" s="60">
        <v>100</v>
      </c>
      <c r="B112" s="59" t="s">
        <v>203</v>
      </c>
      <c r="C112" s="16" t="s">
        <v>14</v>
      </c>
      <c r="D112" s="16">
        <v>30</v>
      </c>
      <c r="E112" s="57"/>
      <c r="F112" s="56">
        <f t="shared" si="3"/>
        <v>0</v>
      </c>
    </row>
    <row r="113" spans="1:6" ht="85.7" customHeight="1" x14ac:dyDescent="0.25">
      <c r="A113" s="60">
        <v>101</v>
      </c>
      <c r="B113" s="59" t="s">
        <v>202</v>
      </c>
      <c r="C113" s="16" t="s">
        <v>62</v>
      </c>
      <c r="D113" s="16">
        <v>1</v>
      </c>
      <c r="E113" s="57"/>
      <c r="F113" s="56">
        <f t="shared" si="3"/>
        <v>0</v>
      </c>
    </row>
    <row r="114" spans="1:6" ht="85.7" customHeight="1" x14ac:dyDescent="0.25">
      <c r="A114" s="60">
        <v>102</v>
      </c>
      <c r="B114" s="59" t="s">
        <v>201</v>
      </c>
      <c r="C114" s="16" t="s">
        <v>62</v>
      </c>
      <c r="D114" s="16">
        <v>1</v>
      </c>
      <c r="E114" s="57"/>
      <c r="F114" s="56">
        <f t="shared" si="3"/>
        <v>0</v>
      </c>
    </row>
    <row r="115" spans="1:6" ht="85.7" customHeight="1" x14ac:dyDescent="0.25">
      <c r="A115" s="60">
        <v>103</v>
      </c>
      <c r="B115" s="59" t="s">
        <v>200</v>
      </c>
      <c r="C115" s="16" t="s">
        <v>62</v>
      </c>
      <c r="D115" s="16">
        <v>1</v>
      </c>
      <c r="E115" s="57"/>
      <c r="F115" s="56">
        <f t="shared" si="3"/>
        <v>0</v>
      </c>
    </row>
    <row r="116" spans="1:6" ht="85.7" customHeight="1" x14ac:dyDescent="0.25">
      <c r="A116" s="60">
        <v>104</v>
      </c>
      <c r="B116" s="61" t="s">
        <v>199</v>
      </c>
      <c r="C116" s="16" t="s">
        <v>62</v>
      </c>
      <c r="D116" s="16">
        <v>1</v>
      </c>
      <c r="E116" s="57"/>
      <c r="F116" s="56">
        <f t="shared" si="3"/>
        <v>0</v>
      </c>
    </row>
    <row r="117" spans="1:6" ht="85.7" customHeight="1" x14ac:dyDescent="0.25">
      <c r="A117" s="60">
        <v>105</v>
      </c>
      <c r="B117" s="61" t="s">
        <v>198</v>
      </c>
      <c r="C117" s="16" t="s">
        <v>62</v>
      </c>
      <c r="D117" s="16">
        <v>20</v>
      </c>
      <c r="E117" s="57"/>
      <c r="F117" s="56">
        <f t="shared" si="3"/>
        <v>0</v>
      </c>
    </row>
    <row r="118" spans="1:6" ht="85.7" customHeight="1" x14ac:dyDescent="0.25">
      <c r="A118" s="60">
        <v>106</v>
      </c>
      <c r="B118" s="61" t="s">
        <v>197</v>
      </c>
      <c r="C118" s="16" t="s">
        <v>62</v>
      </c>
      <c r="D118" s="16">
        <v>10</v>
      </c>
      <c r="E118" s="57"/>
      <c r="F118" s="56">
        <f t="shared" si="3"/>
        <v>0</v>
      </c>
    </row>
    <row r="119" spans="1:6" ht="85.7" customHeight="1" x14ac:dyDescent="0.25">
      <c r="A119" s="60">
        <v>107</v>
      </c>
      <c r="B119" s="61" t="s">
        <v>196</v>
      </c>
      <c r="C119" s="16" t="s">
        <v>62</v>
      </c>
      <c r="D119" s="16">
        <v>10</v>
      </c>
      <c r="E119" s="57"/>
      <c r="F119" s="56">
        <f t="shared" si="3"/>
        <v>0</v>
      </c>
    </row>
    <row r="120" spans="1:6" ht="85.7" customHeight="1" x14ac:dyDescent="0.25">
      <c r="A120" s="60">
        <v>108</v>
      </c>
      <c r="B120" s="61" t="s">
        <v>195</v>
      </c>
      <c r="C120" s="16" t="s">
        <v>62</v>
      </c>
      <c r="D120" s="16">
        <v>10</v>
      </c>
      <c r="E120" s="57"/>
      <c r="F120" s="56">
        <f t="shared" si="3"/>
        <v>0</v>
      </c>
    </row>
    <row r="121" spans="1:6" ht="85.7" customHeight="1" x14ac:dyDescent="0.25">
      <c r="A121" s="60">
        <v>109</v>
      </c>
      <c r="B121" s="61" t="s">
        <v>194</v>
      </c>
      <c r="C121" s="16" t="s">
        <v>62</v>
      </c>
      <c r="D121" s="16">
        <v>15</v>
      </c>
      <c r="E121" s="57"/>
      <c r="F121" s="56">
        <f t="shared" si="3"/>
        <v>0</v>
      </c>
    </row>
    <row r="122" spans="1:6" ht="85.7" customHeight="1" x14ac:dyDescent="0.25">
      <c r="A122" s="60">
        <v>110</v>
      </c>
      <c r="B122" s="61" t="s">
        <v>193</v>
      </c>
      <c r="C122" s="16" t="s">
        <v>62</v>
      </c>
      <c r="D122" s="16">
        <v>20</v>
      </c>
      <c r="E122" s="57"/>
      <c r="F122" s="56">
        <f t="shared" si="3"/>
        <v>0</v>
      </c>
    </row>
    <row r="123" spans="1:6" ht="85.7" customHeight="1" x14ac:dyDescent="0.25">
      <c r="A123" s="60">
        <v>111</v>
      </c>
      <c r="B123" s="61" t="s">
        <v>192</v>
      </c>
      <c r="C123" s="16" t="s">
        <v>62</v>
      </c>
      <c r="D123" s="16">
        <v>30</v>
      </c>
      <c r="E123" s="57"/>
      <c r="F123" s="56">
        <f t="shared" si="3"/>
        <v>0</v>
      </c>
    </row>
    <row r="124" spans="1:6" ht="85.7" customHeight="1" x14ac:dyDescent="0.25">
      <c r="A124" s="60">
        <v>112</v>
      </c>
      <c r="B124" s="61" t="s">
        <v>191</v>
      </c>
      <c r="C124" s="16" t="s">
        <v>62</v>
      </c>
      <c r="D124" s="16">
        <v>2</v>
      </c>
      <c r="E124" s="57"/>
      <c r="F124" s="56">
        <f t="shared" si="3"/>
        <v>0</v>
      </c>
    </row>
    <row r="125" spans="1:6" ht="85.7" customHeight="1" x14ac:dyDescent="0.25">
      <c r="A125" s="60">
        <v>113</v>
      </c>
      <c r="B125" s="61" t="s">
        <v>190</v>
      </c>
      <c r="C125" s="16" t="s">
        <v>62</v>
      </c>
      <c r="D125" s="16">
        <v>12</v>
      </c>
      <c r="E125" s="57"/>
      <c r="F125" s="56">
        <f t="shared" si="3"/>
        <v>0</v>
      </c>
    </row>
    <row r="126" spans="1:6" ht="85.7" customHeight="1" x14ac:dyDescent="0.25">
      <c r="A126" s="60">
        <v>114</v>
      </c>
      <c r="B126" s="59" t="s">
        <v>189</v>
      </c>
      <c r="C126" s="16" t="s">
        <v>62</v>
      </c>
      <c r="D126" s="16">
        <v>12</v>
      </c>
      <c r="E126" s="57"/>
      <c r="F126" s="56">
        <f t="shared" si="3"/>
        <v>0</v>
      </c>
    </row>
    <row r="127" spans="1:6" ht="85.7" customHeight="1" x14ac:dyDescent="0.25">
      <c r="A127" s="60">
        <v>115</v>
      </c>
      <c r="B127" s="59" t="s">
        <v>188</v>
      </c>
      <c r="C127" s="16" t="s">
        <v>62</v>
      </c>
      <c r="D127" s="16">
        <v>30</v>
      </c>
      <c r="E127" s="57"/>
      <c r="F127" s="56">
        <f t="shared" si="3"/>
        <v>0</v>
      </c>
    </row>
    <row r="128" spans="1:6" ht="85.7" customHeight="1" x14ac:dyDescent="0.25">
      <c r="A128" s="60">
        <v>116</v>
      </c>
      <c r="B128" s="59" t="s">
        <v>187</v>
      </c>
      <c r="C128" s="16" t="s">
        <v>62</v>
      </c>
      <c r="D128" s="16">
        <v>75</v>
      </c>
      <c r="E128" s="57"/>
      <c r="F128" s="56">
        <f t="shared" si="3"/>
        <v>0</v>
      </c>
    </row>
    <row r="129" spans="1:7" ht="74.849999999999994" customHeight="1" x14ac:dyDescent="0.25">
      <c r="A129" s="60">
        <v>117</v>
      </c>
      <c r="B129" s="59" t="s">
        <v>124</v>
      </c>
      <c r="C129" s="16" t="s">
        <v>62</v>
      </c>
      <c r="D129" s="16">
        <v>7</v>
      </c>
      <c r="E129" s="57"/>
      <c r="F129" s="56">
        <f t="shared" si="3"/>
        <v>0</v>
      </c>
    </row>
    <row r="130" spans="1:7" ht="74.849999999999994" customHeight="1" x14ac:dyDescent="0.25">
      <c r="A130" s="60">
        <v>118</v>
      </c>
      <c r="B130" s="59" t="s">
        <v>125</v>
      </c>
      <c r="C130" s="16" t="s">
        <v>62</v>
      </c>
      <c r="D130" s="16">
        <v>6</v>
      </c>
      <c r="E130" s="57"/>
      <c r="F130" s="56">
        <f t="shared" si="3"/>
        <v>0</v>
      </c>
    </row>
    <row r="131" spans="1:7" ht="74.849999999999994" customHeight="1" x14ac:dyDescent="0.25">
      <c r="A131" s="60">
        <v>119</v>
      </c>
      <c r="B131" s="59" t="s">
        <v>186</v>
      </c>
      <c r="C131" s="16" t="s">
        <v>62</v>
      </c>
      <c r="D131" s="16">
        <v>1</v>
      </c>
      <c r="E131" s="57"/>
      <c r="F131" s="56">
        <f t="shared" si="3"/>
        <v>0</v>
      </c>
    </row>
    <row r="132" spans="1:7" ht="86.25" customHeight="1" x14ac:dyDescent="0.25">
      <c r="A132" s="60">
        <v>120</v>
      </c>
      <c r="B132" s="59" t="s">
        <v>185</v>
      </c>
      <c r="C132" s="16" t="s">
        <v>62</v>
      </c>
      <c r="D132" s="16">
        <v>16</v>
      </c>
      <c r="E132" s="57"/>
      <c r="F132" s="56">
        <f t="shared" si="3"/>
        <v>0</v>
      </c>
    </row>
    <row r="133" spans="1:7" ht="79.5" customHeight="1" x14ac:dyDescent="0.25">
      <c r="A133" s="60">
        <v>121</v>
      </c>
      <c r="B133" s="59" t="s">
        <v>184</v>
      </c>
      <c r="C133" s="16" t="s">
        <v>5</v>
      </c>
      <c r="D133" s="16">
        <v>10</v>
      </c>
      <c r="E133" s="57"/>
      <c r="F133" s="56">
        <f t="shared" si="3"/>
        <v>0</v>
      </c>
    </row>
    <row r="134" spans="1:7" ht="71.45" customHeight="1" x14ac:dyDescent="0.25">
      <c r="A134" s="60">
        <v>122</v>
      </c>
      <c r="B134" s="59" t="s">
        <v>183</v>
      </c>
      <c r="C134" s="16" t="s">
        <v>5</v>
      </c>
      <c r="D134" s="16">
        <v>4</v>
      </c>
      <c r="E134" s="57"/>
      <c r="F134" s="56">
        <f t="shared" si="3"/>
        <v>0</v>
      </c>
    </row>
    <row r="135" spans="1:7" ht="24.4" customHeight="1" x14ac:dyDescent="0.25">
      <c r="A135" s="167" t="s">
        <v>18</v>
      </c>
      <c r="B135" s="168"/>
      <c r="C135" s="168"/>
      <c r="D135" s="168"/>
      <c r="E135" s="169"/>
      <c r="F135" s="55">
        <f>SUM(F108:F134)</f>
        <v>0</v>
      </c>
      <c r="G135" s="54"/>
    </row>
    <row r="136" spans="1:7" s="48" customFormat="1" ht="15" customHeight="1" x14ac:dyDescent="0.25">
      <c r="A136" s="170" t="s">
        <v>352</v>
      </c>
      <c r="B136" s="170"/>
      <c r="C136" s="170"/>
      <c r="D136" s="170"/>
      <c r="E136" s="170"/>
      <c r="F136" s="171">
        <f>SUM(F48,F79,F106,F135)</f>
        <v>0</v>
      </c>
    </row>
    <row r="137" spans="1:7" s="48" customFormat="1" ht="15" customHeight="1" x14ac:dyDescent="0.25">
      <c r="A137" s="170"/>
      <c r="B137" s="170"/>
      <c r="C137" s="170"/>
      <c r="D137" s="170"/>
      <c r="E137" s="170"/>
      <c r="F137" s="172"/>
    </row>
    <row r="138" spans="1:7" s="48" customFormat="1" x14ac:dyDescent="0.25">
      <c r="A138" s="53"/>
      <c r="B138" s="52"/>
      <c r="C138" s="164"/>
      <c r="D138" s="164"/>
    </row>
    <row r="139" spans="1:7" s="48" customFormat="1" x14ac:dyDescent="0.25">
      <c r="A139" s="53"/>
      <c r="B139" s="52"/>
      <c r="C139" s="164"/>
      <c r="D139" s="164"/>
    </row>
    <row r="140" spans="1:7" s="48" customFormat="1" x14ac:dyDescent="0.25">
      <c r="A140" s="53"/>
      <c r="B140" s="52"/>
      <c r="C140" s="164"/>
      <c r="D140" s="164"/>
    </row>
    <row r="141" spans="1:7" s="48" customFormat="1" x14ac:dyDescent="0.25">
      <c r="A141" s="53"/>
      <c r="B141" s="52"/>
      <c r="C141" s="164"/>
      <c r="D141" s="164"/>
    </row>
    <row r="142" spans="1:7" s="48" customFormat="1" x14ac:dyDescent="0.25">
      <c r="A142" s="53"/>
      <c r="B142" s="52"/>
      <c r="C142" s="164"/>
      <c r="D142" s="164"/>
    </row>
    <row r="143" spans="1:7" s="48" customFormat="1" x14ac:dyDescent="0.25">
      <c r="A143" s="53"/>
      <c r="B143" s="52"/>
      <c r="C143" s="164"/>
      <c r="D143" s="164"/>
    </row>
    <row r="144" spans="1:7" s="48" customFormat="1" x14ac:dyDescent="0.25">
      <c r="A144" s="53"/>
      <c r="B144" s="52"/>
      <c r="C144" s="164"/>
      <c r="D144" s="164"/>
    </row>
    <row r="145" spans="1:4" s="48" customFormat="1" x14ac:dyDescent="0.25">
      <c r="A145" s="53"/>
      <c r="B145" s="52"/>
      <c r="C145" s="164"/>
      <c r="D145" s="164"/>
    </row>
    <row r="146" spans="1:4" s="48" customFormat="1" x14ac:dyDescent="0.25">
      <c r="A146" s="53"/>
      <c r="B146" s="52"/>
      <c r="C146" s="164"/>
      <c r="D146" s="164"/>
    </row>
    <row r="147" spans="1:4" s="48" customFormat="1" x14ac:dyDescent="0.25">
      <c r="A147" s="53"/>
      <c r="B147" s="52"/>
      <c r="C147" s="164"/>
      <c r="D147" s="164"/>
    </row>
    <row r="148" spans="1:4" s="48" customFormat="1" x14ac:dyDescent="0.25">
      <c r="A148" s="53"/>
      <c r="B148" s="52"/>
      <c r="C148" s="164"/>
      <c r="D148" s="164"/>
    </row>
    <row r="149" spans="1:4" s="48" customFormat="1" x14ac:dyDescent="0.25">
      <c r="A149" s="53"/>
      <c r="B149" s="52"/>
      <c r="C149" s="164"/>
      <c r="D149" s="164"/>
    </row>
    <row r="150" spans="1:4" s="48" customFormat="1" x14ac:dyDescent="0.25">
      <c r="A150" s="53"/>
      <c r="B150" s="52"/>
      <c r="C150" s="164"/>
      <c r="D150" s="164"/>
    </row>
    <row r="151" spans="1:4" s="48" customFormat="1" x14ac:dyDescent="0.25">
      <c r="A151" s="53"/>
      <c r="B151" s="52"/>
      <c r="C151" s="164"/>
      <c r="D151" s="164"/>
    </row>
    <row r="152" spans="1:4" s="48" customFormat="1" x14ac:dyDescent="0.25">
      <c r="A152" s="53"/>
      <c r="B152" s="52"/>
      <c r="C152" s="164"/>
      <c r="D152" s="164"/>
    </row>
    <row r="153" spans="1:4" s="48" customFormat="1" x14ac:dyDescent="0.25">
      <c r="A153" s="53"/>
      <c r="B153" s="52"/>
      <c r="C153" s="164"/>
      <c r="D153" s="164"/>
    </row>
    <row r="154" spans="1:4" s="48" customFormat="1" x14ac:dyDescent="0.25">
      <c r="A154" s="53"/>
      <c r="B154" s="52"/>
      <c r="C154" s="164"/>
      <c r="D154" s="164"/>
    </row>
    <row r="155" spans="1:4" s="48" customFormat="1" x14ac:dyDescent="0.25">
      <c r="A155" s="53"/>
      <c r="B155" s="52"/>
      <c r="C155" s="164"/>
      <c r="D155" s="164"/>
    </row>
    <row r="156" spans="1:4" s="48" customFormat="1" x14ac:dyDescent="0.25">
      <c r="A156" s="53"/>
      <c r="B156" s="52"/>
      <c r="C156" s="164"/>
      <c r="D156" s="164"/>
    </row>
    <row r="157" spans="1:4" s="48" customFormat="1" x14ac:dyDescent="0.25">
      <c r="A157" s="53"/>
      <c r="B157" s="52"/>
      <c r="C157" s="164"/>
      <c r="D157" s="164"/>
    </row>
    <row r="158" spans="1:4" s="48" customFormat="1" x14ac:dyDescent="0.25">
      <c r="A158" s="53"/>
      <c r="B158" s="52"/>
      <c r="C158" s="164"/>
      <c r="D158" s="164"/>
    </row>
    <row r="159" spans="1:4" s="48" customFormat="1" x14ac:dyDescent="0.25">
      <c r="A159" s="53"/>
      <c r="B159" s="52"/>
      <c r="C159" s="164"/>
      <c r="D159" s="164"/>
    </row>
    <row r="160" spans="1:4" s="48" customFormat="1" x14ac:dyDescent="0.25">
      <c r="A160" s="53"/>
      <c r="B160" s="52"/>
      <c r="C160" s="164"/>
      <c r="D160" s="164"/>
    </row>
    <row r="161" spans="1:4" s="48" customFormat="1" x14ac:dyDescent="0.25">
      <c r="A161" s="53"/>
      <c r="B161" s="52"/>
      <c r="C161" s="164"/>
      <c r="D161" s="164"/>
    </row>
    <row r="162" spans="1:4" s="48" customFormat="1" x14ac:dyDescent="0.25">
      <c r="A162" s="53"/>
      <c r="B162" s="52"/>
      <c r="C162" s="164"/>
      <c r="D162" s="164"/>
    </row>
    <row r="163" spans="1:4" s="48" customFormat="1" x14ac:dyDescent="0.25">
      <c r="A163" s="53"/>
      <c r="B163" s="52"/>
      <c r="C163" s="164"/>
      <c r="D163" s="164"/>
    </row>
    <row r="164" spans="1:4" s="48" customFormat="1" x14ac:dyDescent="0.25">
      <c r="A164" s="53"/>
      <c r="B164" s="52"/>
      <c r="C164" s="164"/>
      <c r="D164" s="164"/>
    </row>
    <row r="165" spans="1:4" s="48" customFormat="1" x14ac:dyDescent="0.25">
      <c r="A165" s="53"/>
      <c r="B165" s="52"/>
      <c r="C165" s="164"/>
      <c r="D165" s="164"/>
    </row>
    <row r="166" spans="1:4" s="48" customFormat="1" x14ac:dyDescent="0.25">
      <c r="A166" s="53"/>
      <c r="B166" s="52"/>
      <c r="C166" s="164"/>
      <c r="D166" s="164"/>
    </row>
    <row r="167" spans="1:4" s="48" customFormat="1" x14ac:dyDescent="0.25">
      <c r="A167" s="53"/>
      <c r="B167" s="52"/>
      <c r="C167" s="164"/>
      <c r="D167" s="164"/>
    </row>
    <row r="168" spans="1:4" s="48" customFormat="1" x14ac:dyDescent="0.25">
      <c r="A168" s="53"/>
      <c r="B168" s="52"/>
      <c r="C168" s="164"/>
      <c r="D168" s="164"/>
    </row>
    <row r="169" spans="1:4" s="48" customFormat="1" x14ac:dyDescent="0.25">
      <c r="A169" s="53"/>
      <c r="B169" s="52"/>
      <c r="C169" s="164"/>
      <c r="D169" s="164"/>
    </row>
    <row r="170" spans="1:4" s="48" customFormat="1" x14ac:dyDescent="0.25">
      <c r="A170" s="53"/>
      <c r="B170" s="52"/>
      <c r="C170" s="164"/>
      <c r="D170" s="164"/>
    </row>
    <row r="171" spans="1:4" s="48" customFormat="1" x14ac:dyDescent="0.25">
      <c r="A171" s="53"/>
      <c r="B171" s="52"/>
      <c r="C171" s="164"/>
      <c r="D171" s="164"/>
    </row>
    <row r="172" spans="1:4" s="48" customFormat="1" x14ac:dyDescent="0.25">
      <c r="A172" s="53"/>
      <c r="B172" s="52"/>
      <c r="C172" s="164"/>
      <c r="D172" s="164"/>
    </row>
    <row r="173" spans="1:4" s="48" customFormat="1" x14ac:dyDescent="0.25">
      <c r="A173" s="53"/>
      <c r="B173" s="52"/>
      <c r="C173" s="164"/>
      <c r="D173" s="164"/>
    </row>
    <row r="174" spans="1:4" s="48" customFormat="1" x14ac:dyDescent="0.25">
      <c r="A174" s="53"/>
      <c r="B174" s="52"/>
      <c r="C174" s="164"/>
      <c r="D174" s="164"/>
    </row>
    <row r="175" spans="1:4" s="48" customFormat="1" x14ac:dyDescent="0.25">
      <c r="A175" s="53"/>
      <c r="B175" s="52"/>
      <c r="C175" s="164"/>
      <c r="D175" s="164"/>
    </row>
    <row r="176" spans="1:4" s="48" customFormat="1" x14ac:dyDescent="0.25">
      <c r="A176" s="53"/>
      <c r="B176" s="52"/>
      <c r="C176" s="164"/>
      <c r="D176" s="164"/>
    </row>
    <row r="177" spans="1:4" s="48" customFormat="1" x14ac:dyDescent="0.25">
      <c r="A177" s="53"/>
      <c r="B177" s="52"/>
      <c r="C177" s="164"/>
      <c r="D177" s="164"/>
    </row>
    <row r="178" spans="1:4" s="48" customFormat="1" x14ac:dyDescent="0.25">
      <c r="A178" s="53"/>
      <c r="B178" s="52"/>
      <c r="C178" s="164"/>
      <c r="D178" s="164"/>
    </row>
    <row r="179" spans="1:4" s="48" customFormat="1" x14ac:dyDescent="0.25">
      <c r="A179" s="53"/>
      <c r="B179" s="52"/>
      <c r="C179" s="164"/>
      <c r="D179" s="164"/>
    </row>
    <row r="180" spans="1:4" s="48" customFormat="1" x14ac:dyDescent="0.25">
      <c r="A180" s="53"/>
      <c r="B180" s="52"/>
      <c r="C180" s="164"/>
      <c r="D180" s="164"/>
    </row>
    <row r="181" spans="1:4" s="48" customFormat="1" x14ac:dyDescent="0.25">
      <c r="A181" s="53"/>
      <c r="B181" s="52"/>
      <c r="C181" s="164"/>
      <c r="D181" s="164"/>
    </row>
    <row r="182" spans="1:4" s="48" customFormat="1" x14ac:dyDescent="0.25">
      <c r="A182" s="53"/>
      <c r="B182" s="52"/>
      <c r="C182" s="164"/>
      <c r="D182" s="164"/>
    </row>
    <row r="183" spans="1:4" s="48" customFormat="1" x14ac:dyDescent="0.25">
      <c r="A183" s="53"/>
      <c r="B183" s="52"/>
      <c r="C183" s="164"/>
      <c r="D183" s="164"/>
    </row>
    <row r="184" spans="1:4" s="48" customFormat="1" x14ac:dyDescent="0.25">
      <c r="A184" s="53"/>
      <c r="B184" s="52"/>
      <c r="C184" s="164"/>
      <c r="D184" s="164"/>
    </row>
    <row r="185" spans="1:4" s="48" customFormat="1" x14ac:dyDescent="0.25">
      <c r="A185" s="53"/>
      <c r="B185" s="52"/>
      <c r="C185" s="164"/>
      <c r="D185" s="164"/>
    </row>
    <row r="186" spans="1:4" s="48" customFormat="1" x14ac:dyDescent="0.25">
      <c r="A186" s="53"/>
      <c r="B186" s="52"/>
      <c r="C186" s="164"/>
      <c r="D186" s="164"/>
    </row>
    <row r="187" spans="1:4" s="48" customFormat="1" x14ac:dyDescent="0.25">
      <c r="A187" s="53"/>
      <c r="B187" s="52"/>
      <c r="C187" s="164"/>
      <c r="D187" s="164"/>
    </row>
    <row r="188" spans="1:4" s="48" customFormat="1" x14ac:dyDescent="0.25">
      <c r="A188" s="53"/>
      <c r="B188" s="52"/>
      <c r="C188" s="164"/>
      <c r="D188" s="164"/>
    </row>
    <row r="189" spans="1:4" s="48" customFormat="1" x14ac:dyDescent="0.25">
      <c r="A189" s="53"/>
      <c r="B189" s="52"/>
      <c r="C189" s="164"/>
      <c r="D189" s="164"/>
    </row>
    <row r="190" spans="1:4" s="48" customFormat="1" x14ac:dyDescent="0.25">
      <c r="A190" s="53"/>
      <c r="B190" s="52"/>
      <c r="C190" s="164"/>
      <c r="D190" s="164"/>
    </row>
    <row r="191" spans="1:4" s="48" customFormat="1" x14ac:dyDescent="0.25">
      <c r="A191" s="53"/>
      <c r="B191" s="52"/>
      <c r="C191" s="164"/>
      <c r="D191" s="164"/>
    </row>
    <row r="192" spans="1:4" s="48" customFormat="1" x14ac:dyDescent="0.25">
      <c r="A192" s="53"/>
      <c r="B192" s="52"/>
      <c r="C192" s="164"/>
      <c r="D192" s="164"/>
    </row>
    <row r="193" spans="1:4" s="48" customFormat="1" x14ac:dyDescent="0.25">
      <c r="A193" s="53"/>
      <c r="B193" s="52"/>
      <c r="C193" s="164"/>
      <c r="D193" s="164"/>
    </row>
    <row r="194" spans="1:4" s="48" customFormat="1" x14ac:dyDescent="0.25">
      <c r="A194" s="53"/>
      <c r="B194" s="52"/>
      <c r="C194" s="164"/>
      <c r="D194" s="164"/>
    </row>
    <row r="195" spans="1:4" s="48" customFormat="1" x14ac:dyDescent="0.25">
      <c r="A195" s="53"/>
      <c r="B195" s="52"/>
      <c r="C195" s="164"/>
      <c r="D195" s="164"/>
    </row>
    <row r="196" spans="1:4" s="48" customFormat="1" x14ac:dyDescent="0.25">
      <c r="A196" s="53"/>
      <c r="B196" s="52"/>
      <c r="C196" s="164"/>
      <c r="D196" s="164"/>
    </row>
    <row r="197" spans="1:4" s="48" customFormat="1" x14ac:dyDescent="0.25">
      <c r="A197" s="53"/>
      <c r="B197" s="52"/>
      <c r="C197" s="164"/>
      <c r="D197" s="164"/>
    </row>
    <row r="198" spans="1:4" s="48" customFormat="1" x14ac:dyDescent="0.25">
      <c r="A198" s="53"/>
      <c r="B198" s="52"/>
      <c r="C198" s="164"/>
      <c r="D198" s="164"/>
    </row>
    <row r="199" spans="1:4" s="48" customFormat="1" x14ac:dyDescent="0.25">
      <c r="A199" s="53"/>
      <c r="B199" s="52"/>
      <c r="C199" s="164"/>
      <c r="D199" s="164"/>
    </row>
    <row r="200" spans="1:4" s="48" customFormat="1" x14ac:dyDescent="0.25">
      <c r="A200" s="53"/>
      <c r="B200" s="52"/>
      <c r="C200" s="164"/>
      <c r="D200" s="164"/>
    </row>
    <row r="201" spans="1:4" s="48" customFormat="1" x14ac:dyDescent="0.25">
      <c r="A201" s="53"/>
      <c r="B201" s="52"/>
      <c r="C201" s="164"/>
      <c r="D201" s="164"/>
    </row>
    <row r="202" spans="1:4" s="48" customFormat="1" x14ac:dyDescent="0.25">
      <c r="A202" s="53"/>
      <c r="B202" s="52"/>
      <c r="C202" s="164"/>
      <c r="D202" s="164"/>
    </row>
    <row r="203" spans="1:4" s="48" customFormat="1" x14ac:dyDescent="0.25">
      <c r="A203" s="53"/>
      <c r="B203" s="52"/>
      <c r="C203" s="164"/>
      <c r="D203" s="164"/>
    </row>
    <row r="204" spans="1:4" s="48" customFormat="1" x14ac:dyDescent="0.25">
      <c r="A204" s="53"/>
      <c r="B204" s="52"/>
      <c r="C204" s="164"/>
      <c r="D204" s="164"/>
    </row>
    <row r="205" spans="1:4" s="48" customFormat="1" x14ac:dyDescent="0.25">
      <c r="A205" s="53"/>
      <c r="B205" s="52"/>
      <c r="C205" s="164"/>
      <c r="D205" s="164"/>
    </row>
    <row r="206" spans="1:4" s="48" customFormat="1" x14ac:dyDescent="0.25">
      <c r="A206" s="53"/>
      <c r="B206" s="52"/>
      <c r="C206" s="164"/>
      <c r="D206" s="164"/>
    </row>
    <row r="207" spans="1:4" s="48" customFormat="1" x14ac:dyDescent="0.25">
      <c r="A207" s="53"/>
      <c r="B207" s="52"/>
      <c r="C207" s="164"/>
      <c r="D207" s="164"/>
    </row>
    <row r="208" spans="1:4" s="48" customFormat="1" x14ac:dyDescent="0.25">
      <c r="A208" s="53"/>
      <c r="B208" s="52"/>
      <c r="C208" s="164"/>
      <c r="D208" s="164"/>
    </row>
    <row r="209" spans="1:4" s="48" customFormat="1" x14ac:dyDescent="0.25">
      <c r="A209" s="53"/>
      <c r="B209" s="52"/>
      <c r="C209" s="164"/>
      <c r="D209" s="164"/>
    </row>
    <row r="210" spans="1:4" s="48" customFormat="1" x14ac:dyDescent="0.25">
      <c r="A210" s="53"/>
      <c r="B210" s="52"/>
      <c r="C210" s="164"/>
      <c r="D210" s="164"/>
    </row>
    <row r="211" spans="1:4" s="48" customFormat="1" x14ac:dyDescent="0.25">
      <c r="A211" s="53"/>
      <c r="B211" s="52"/>
      <c r="C211" s="164"/>
      <c r="D211" s="164"/>
    </row>
    <row r="212" spans="1:4" s="48" customFormat="1" x14ac:dyDescent="0.25">
      <c r="A212" s="53"/>
      <c r="B212" s="52"/>
      <c r="C212" s="164"/>
      <c r="D212" s="164"/>
    </row>
    <row r="213" spans="1:4" s="48" customFormat="1" x14ac:dyDescent="0.25">
      <c r="A213" s="53"/>
      <c r="B213" s="52"/>
      <c r="C213" s="164"/>
      <c r="D213" s="164"/>
    </row>
    <row r="214" spans="1:4" s="48" customFormat="1" x14ac:dyDescent="0.25">
      <c r="A214" s="53"/>
      <c r="B214" s="52"/>
      <c r="C214" s="164"/>
      <c r="D214" s="164"/>
    </row>
    <row r="215" spans="1:4" s="48" customFormat="1" x14ac:dyDescent="0.25">
      <c r="A215" s="53"/>
      <c r="B215" s="52"/>
      <c r="C215" s="164"/>
      <c r="D215" s="164"/>
    </row>
    <row r="216" spans="1:4" s="48" customFormat="1" x14ac:dyDescent="0.25">
      <c r="A216" s="53"/>
      <c r="B216" s="52"/>
      <c r="C216" s="164"/>
      <c r="D216" s="164"/>
    </row>
    <row r="217" spans="1:4" s="48" customFormat="1" x14ac:dyDescent="0.25">
      <c r="A217" s="53"/>
      <c r="B217" s="52"/>
      <c r="C217" s="164"/>
      <c r="D217" s="164"/>
    </row>
    <row r="218" spans="1:4" s="48" customFormat="1" x14ac:dyDescent="0.25">
      <c r="A218" s="53"/>
      <c r="B218" s="52"/>
      <c r="C218" s="164"/>
      <c r="D218" s="164"/>
    </row>
    <row r="219" spans="1:4" s="48" customFormat="1" x14ac:dyDescent="0.25">
      <c r="A219" s="53"/>
      <c r="B219" s="52"/>
      <c r="C219" s="164"/>
      <c r="D219" s="164"/>
    </row>
    <row r="220" spans="1:4" s="48" customFormat="1" x14ac:dyDescent="0.25">
      <c r="A220" s="53"/>
      <c r="B220" s="52"/>
      <c r="C220" s="164"/>
      <c r="D220" s="164"/>
    </row>
    <row r="221" spans="1:4" s="48" customFormat="1" x14ac:dyDescent="0.25">
      <c r="A221" s="53"/>
      <c r="B221" s="52"/>
      <c r="C221" s="164"/>
      <c r="D221" s="164"/>
    </row>
    <row r="222" spans="1:4" s="48" customFormat="1" x14ac:dyDescent="0.25">
      <c r="A222" s="53"/>
      <c r="B222" s="52"/>
      <c r="C222" s="164"/>
      <c r="D222" s="164"/>
    </row>
    <row r="223" spans="1:4" s="48" customFormat="1" x14ac:dyDescent="0.25">
      <c r="A223" s="53"/>
      <c r="B223" s="52"/>
      <c r="C223" s="164"/>
      <c r="D223" s="164"/>
    </row>
    <row r="224" spans="1:4" s="48" customFormat="1" x14ac:dyDescent="0.25">
      <c r="A224" s="53"/>
      <c r="B224" s="52"/>
      <c r="C224" s="164"/>
      <c r="D224" s="164"/>
    </row>
    <row r="225" spans="1:4" s="48" customFormat="1" x14ac:dyDescent="0.25">
      <c r="A225" s="53"/>
      <c r="B225" s="52"/>
      <c r="C225" s="164"/>
      <c r="D225" s="164"/>
    </row>
    <row r="226" spans="1:4" s="48" customFormat="1" x14ac:dyDescent="0.25">
      <c r="A226" s="53"/>
      <c r="B226" s="52"/>
      <c r="C226" s="164"/>
      <c r="D226" s="164"/>
    </row>
    <row r="227" spans="1:4" s="48" customFormat="1" x14ac:dyDescent="0.25">
      <c r="A227" s="53"/>
      <c r="B227" s="52"/>
      <c r="C227" s="164"/>
      <c r="D227" s="164"/>
    </row>
    <row r="228" spans="1:4" s="48" customFormat="1" x14ac:dyDescent="0.25">
      <c r="A228" s="53"/>
      <c r="B228" s="52"/>
      <c r="C228" s="164"/>
      <c r="D228" s="164"/>
    </row>
    <row r="229" spans="1:4" s="48" customFormat="1" x14ac:dyDescent="0.25">
      <c r="A229" s="53"/>
      <c r="B229" s="52"/>
      <c r="C229" s="164"/>
      <c r="D229" s="164"/>
    </row>
    <row r="230" spans="1:4" s="48" customFormat="1" x14ac:dyDescent="0.25">
      <c r="A230" s="53"/>
      <c r="B230" s="52"/>
      <c r="C230" s="164"/>
      <c r="D230" s="164"/>
    </row>
    <row r="231" spans="1:4" s="48" customFormat="1" x14ac:dyDescent="0.25">
      <c r="A231" s="53"/>
      <c r="B231" s="52"/>
      <c r="C231" s="164"/>
      <c r="D231" s="164"/>
    </row>
    <row r="232" spans="1:4" s="48" customFormat="1" x14ac:dyDescent="0.25">
      <c r="A232" s="53"/>
      <c r="B232" s="52"/>
      <c r="C232" s="164"/>
      <c r="D232" s="164"/>
    </row>
    <row r="233" spans="1:4" s="48" customFormat="1" x14ac:dyDescent="0.25">
      <c r="A233" s="53"/>
      <c r="B233" s="52"/>
      <c r="C233" s="164"/>
      <c r="D233" s="164"/>
    </row>
    <row r="234" spans="1:4" s="48" customFormat="1" x14ac:dyDescent="0.25">
      <c r="A234" s="53"/>
      <c r="B234" s="52"/>
      <c r="C234" s="164"/>
      <c r="D234" s="164"/>
    </row>
    <row r="235" spans="1:4" s="48" customFormat="1" x14ac:dyDescent="0.25">
      <c r="A235" s="53"/>
      <c r="B235" s="52"/>
      <c r="C235" s="164"/>
      <c r="D235" s="164"/>
    </row>
    <row r="236" spans="1:4" s="48" customFormat="1" x14ac:dyDescent="0.25">
      <c r="A236" s="53"/>
      <c r="B236" s="52"/>
      <c r="C236" s="164"/>
      <c r="D236" s="164"/>
    </row>
    <row r="237" spans="1:4" s="48" customFormat="1" x14ac:dyDescent="0.25">
      <c r="A237" s="53"/>
      <c r="B237" s="52"/>
      <c r="C237" s="164"/>
      <c r="D237" s="164"/>
    </row>
    <row r="238" spans="1:4" s="48" customFormat="1" x14ac:dyDescent="0.25">
      <c r="A238" s="53"/>
      <c r="B238" s="52"/>
      <c r="C238" s="164"/>
      <c r="D238" s="164"/>
    </row>
    <row r="239" spans="1:4" s="48" customFormat="1" x14ac:dyDescent="0.25">
      <c r="A239" s="53"/>
      <c r="B239" s="52"/>
      <c r="C239" s="164"/>
      <c r="D239" s="164"/>
    </row>
    <row r="240" spans="1:4" s="48" customFormat="1" x14ac:dyDescent="0.25">
      <c r="A240" s="53"/>
      <c r="B240" s="52"/>
      <c r="C240" s="164"/>
      <c r="D240" s="164"/>
    </row>
    <row r="241" spans="1:4" s="48" customFormat="1" x14ac:dyDescent="0.25">
      <c r="A241" s="53"/>
      <c r="B241" s="52"/>
      <c r="C241" s="164"/>
      <c r="D241" s="164"/>
    </row>
    <row r="242" spans="1:4" s="48" customFormat="1" x14ac:dyDescent="0.25">
      <c r="A242" s="53"/>
      <c r="B242" s="52"/>
      <c r="C242" s="164"/>
      <c r="D242" s="164"/>
    </row>
    <row r="243" spans="1:4" s="48" customFormat="1" x14ac:dyDescent="0.25">
      <c r="A243" s="53"/>
      <c r="B243" s="52"/>
      <c r="C243" s="164"/>
      <c r="D243" s="164"/>
    </row>
    <row r="244" spans="1:4" s="48" customFormat="1" x14ac:dyDescent="0.25">
      <c r="A244" s="53"/>
      <c r="B244" s="52"/>
      <c r="C244" s="164"/>
      <c r="D244" s="164"/>
    </row>
    <row r="245" spans="1:4" s="48" customFormat="1" x14ac:dyDescent="0.25">
      <c r="A245" s="53"/>
      <c r="B245" s="52"/>
      <c r="C245" s="164"/>
      <c r="D245" s="164"/>
    </row>
    <row r="246" spans="1:4" s="48" customFormat="1" x14ac:dyDescent="0.25">
      <c r="A246" s="53"/>
      <c r="B246" s="52"/>
      <c r="C246" s="164"/>
      <c r="D246" s="164"/>
    </row>
    <row r="247" spans="1:4" s="48" customFormat="1" x14ac:dyDescent="0.25">
      <c r="A247" s="53"/>
      <c r="B247" s="52"/>
      <c r="C247" s="164"/>
      <c r="D247" s="164"/>
    </row>
    <row r="248" spans="1:4" s="48" customFormat="1" x14ac:dyDescent="0.25">
      <c r="A248" s="53"/>
      <c r="B248" s="52"/>
      <c r="C248" s="164"/>
      <c r="D248" s="164"/>
    </row>
    <row r="249" spans="1:4" s="48" customFormat="1" x14ac:dyDescent="0.25">
      <c r="A249" s="53"/>
      <c r="B249" s="52"/>
      <c r="C249" s="164"/>
      <c r="D249" s="164"/>
    </row>
    <row r="250" spans="1:4" s="48" customFormat="1" x14ac:dyDescent="0.25">
      <c r="A250" s="53"/>
      <c r="B250" s="52"/>
      <c r="C250" s="164"/>
      <c r="D250" s="164"/>
    </row>
    <row r="251" spans="1:4" s="48" customFormat="1" x14ac:dyDescent="0.25">
      <c r="A251" s="53"/>
      <c r="B251" s="52"/>
      <c r="C251" s="164"/>
      <c r="D251" s="164"/>
    </row>
    <row r="252" spans="1:4" s="48" customFormat="1" x14ac:dyDescent="0.25">
      <c r="A252" s="53"/>
      <c r="B252" s="52"/>
      <c r="C252" s="164"/>
      <c r="D252" s="164"/>
    </row>
    <row r="253" spans="1:4" s="48" customFormat="1" x14ac:dyDescent="0.25">
      <c r="A253" s="53"/>
      <c r="B253" s="52"/>
      <c r="C253" s="164"/>
      <c r="D253" s="164"/>
    </row>
    <row r="254" spans="1:4" s="48" customFormat="1" x14ac:dyDescent="0.25">
      <c r="A254" s="53"/>
      <c r="B254" s="52"/>
      <c r="C254" s="164"/>
      <c r="D254" s="164"/>
    </row>
    <row r="255" spans="1:4" s="48" customFormat="1" x14ac:dyDescent="0.25">
      <c r="A255" s="53"/>
      <c r="B255" s="52"/>
      <c r="C255" s="164"/>
      <c r="D255" s="164"/>
    </row>
    <row r="256" spans="1:4" s="48" customFormat="1" x14ac:dyDescent="0.25">
      <c r="A256" s="53"/>
      <c r="B256" s="52"/>
      <c r="C256" s="164"/>
      <c r="D256" s="164"/>
    </row>
    <row r="257" spans="1:4" s="48" customFormat="1" x14ac:dyDescent="0.25">
      <c r="A257" s="53"/>
      <c r="B257" s="52"/>
      <c r="C257" s="164"/>
      <c r="D257" s="164"/>
    </row>
    <row r="258" spans="1:4" s="48" customFormat="1" x14ac:dyDescent="0.25">
      <c r="A258" s="53"/>
      <c r="B258" s="52"/>
      <c r="C258" s="164"/>
      <c r="D258" s="164"/>
    </row>
    <row r="259" spans="1:4" s="48" customFormat="1" x14ac:dyDescent="0.25">
      <c r="A259" s="53"/>
      <c r="B259" s="52"/>
      <c r="C259" s="164"/>
      <c r="D259" s="164"/>
    </row>
    <row r="260" spans="1:4" s="48" customFormat="1" x14ac:dyDescent="0.25">
      <c r="A260" s="53"/>
      <c r="B260" s="52"/>
      <c r="C260" s="164"/>
      <c r="D260" s="164"/>
    </row>
    <row r="261" spans="1:4" s="48" customFormat="1" x14ac:dyDescent="0.25">
      <c r="A261" s="53"/>
      <c r="B261" s="52"/>
      <c r="C261" s="164"/>
      <c r="D261" s="164"/>
    </row>
    <row r="262" spans="1:4" s="48" customFormat="1" x14ac:dyDescent="0.25">
      <c r="A262" s="53"/>
      <c r="B262" s="52"/>
      <c r="C262" s="164"/>
      <c r="D262" s="164"/>
    </row>
    <row r="263" spans="1:4" s="48" customFormat="1" x14ac:dyDescent="0.25">
      <c r="A263" s="53"/>
      <c r="B263" s="52"/>
      <c r="C263" s="164"/>
      <c r="D263" s="164"/>
    </row>
    <row r="264" spans="1:4" s="48" customFormat="1" x14ac:dyDescent="0.25">
      <c r="A264" s="53"/>
      <c r="B264" s="52"/>
      <c r="C264" s="164"/>
      <c r="D264" s="164"/>
    </row>
    <row r="265" spans="1:4" s="48" customFormat="1" x14ac:dyDescent="0.25">
      <c r="A265" s="53"/>
      <c r="B265" s="52"/>
      <c r="C265" s="164"/>
      <c r="D265" s="164"/>
    </row>
    <row r="266" spans="1:4" s="48" customFormat="1" x14ac:dyDescent="0.25">
      <c r="A266" s="53"/>
      <c r="B266" s="52"/>
      <c r="C266" s="164"/>
      <c r="D266" s="164"/>
    </row>
    <row r="267" spans="1:4" s="48" customFormat="1" x14ac:dyDescent="0.25">
      <c r="A267" s="53"/>
      <c r="B267" s="52"/>
      <c r="C267" s="164"/>
      <c r="D267" s="164"/>
    </row>
    <row r="268" spans="1:4" s="48" customFormat="1" x14ac:dyDescent="0.25">
      <c r="A268" s="53"/>
      <c r="B268" s="52"/>
      <c r="C268" s="164"/>
      <c r="D268" s="164"/>
    </row>
    <row r="269" spans="1:4" s="48" customFormat="1" x14ac:dyDescent="0.25">
      <c r="A269" s="53"/>
      <c r="B269" s="52"/>
      <c r="C269" s="164"/>
      <c r="D269" s="164"/>
    </row>
    <row r="270" spans="1:4" s="48" customFormat="1" x14ac:dyDescent="0.25">
      <c r="A270" s="53"/>
      <c r="B270" s="52"/>
      <c r="C270" s="164"/>
      <c r="D270" s="164"/>
    </row>
    <row r="271" spans="1:4" s="48" customFormat="1" x14ac:dyDescent="0.25">
      <c r="A271" s="53"/>
      <c r="B271" s="52"/>
      <c r="C271" s="164"/>
      <c r="D271" s="164"/>
    </row>
    <row r="272" spans="1:4" s="48" customFormat="1" x14ac:dyDescent="0.25">
      <c r="A272" s="53"/>
      <c r="B272" s="52"/>
      <c r="C272" s="164"/>
      <c r="D272" s="164"/>
    </row>
    <row r="273" spans="1:4" s="48" customFormat="1" x14ac:dyDescent="0.25">
      <c r="A273" s="53"/>
      <c r="B273" s="52"/>
      <c r="C273" s="164"/>
      <c r="D273" s="164"/>
    </row>
    <row r="274" spans="1:4" s="48" customFormat="1" x14ac:dyDescent="0.25">
      <c r="A274" s="53"/>
      <c r="B274" s="52"/>
      <c r="C274" s="164"/>
      <c r="D274" s="164"/>
    </row>
    <row r="275" spans="1:4" s="48" customFormat="1" x14ac:dyDescent="0.25">
      <c r="A275" s="53"/>
      <c r="B275" s="52"/>
      <c r="C275" s="164"/>
      <c r="D275" s="164"/>
    </row>
    <row r="276" spans="1:4" s="48" customFormat="1" x14ac:dyDescent="0.25">
      <c r="A276" s="53"/>
      <c r="B276" s="52"/>
      <c r="C276" s="164"/>
      <c r="D276" s="164"/>
    </row>
    <row r="277" spans="1:4" s="48" customFormat="1" x14ac:dyDescent="0.25">
      <c r="A277" s="53"/>
      <c r="B277" s="52"/>
      <c r="C277" s="164"/>
      <c r="D277" s="164"/>
    </row>
    <row r="278" spans="1:4" s="48" customFormat="1" x14ac:dyDescent="0.25">
      <c r="A278" s="53"/>
      <c r="B278" s="52"/>
      <c r="C278" s="164"/>
      <c r="D278" s="164"/>
    </row>
    <row r="279" spans="1:4" s="48" customFormat="1" x14ac:dyDescent="0.25">
      <c r="A279" s="53"/>
      <c r="B279" s="52"/>
      <c r="C279" s="164"/>
      <c r="D279" s="164"/>
    </row>
    <row r="280" spans="1:4" s="48" customFormat="1" x14ac:dyDescent="0.25">
      <c r="A280" s="53"/>
      <c r="B280" s="52"/>
      <c r="C280" s="164"/>
      <c r="D280" s="164"/>
    </row>
    <row r="281" spans="1:4" s="48" customFormat="1" x14ac:dyDescent="0.25">
      <c r="A281" s="53"/>
      <c r="B281" s="52"/>
      <c r="C281" s="164"/>
      <c r="D281" s="164"/>
    </row>
    <row r="282" spans="1:4" s="48" customFormat="1" x14ac:dyDescent="0.25">
      <c r="A282" s="53"/>
      <c r="B282" s="52"/>
      <c r="C282" s="164"/>
      <c r="D282" s="164"/>
    </row>
    <row r="283" spans="1:4" s="48" customFormat="1" x14ac:dyDescent="0.25">
      <c r="A283" s="53"/>
      <c r="B283" s="52"/>
      <c r="C283" s="164"/>
      <c r="D283" s="164"/>
    </row>
    <row r="284" spans="1:4" s="48" customFormat="1" x14ac:dyDescent="0.25">
      <c r="A284" s="53"/>
      <c r="B284" s="52"/>
      <c r="C284" s="164"/>
      <c r="D284" s="164"/>
    </row>
    <row r="285" spans="1:4" s="48" customFormat="1" x14ac:dyDescent="0.25">
      <c r="A285" s="53"/>
      <c r="B285" s="52"/>
      <c r="C285" s="164"/>
      <c r="D285" s="164"/>
    </row>
    <row r="286" spans="1:4" s="48" customFormat="1" x14ac:dyDescent="0.25">
      <c r="A286" s="53"/>
      <c r="B286" s="52"/>
      <c r="C286" s="164"/>
      <c r="D286" s="164"/>
    </row>
    <row r="287" spans="1:4" s="48" customFormat="1" x14ac:dyDescent="0.25">
      <c r="A287" s="53"/>
      <c r="B287" s="52"/>
      <c r="C287" s="164"/>
      <c r="D287" s="164"/>
    </row>
    <row r="288" spans="1:4" s="48" customFormat="1" x14ac:dyDescent="0.25">
      <c r="A288" s="53"/>
      <c r="B288" s="52"/>
      <c r="C288" s="164"/>
      <c r="D288" s="164"/>
    </row>
    <row r="289" spans="1:4" s="48" customFormat="1" x14ac:dyDescent="0.25">
      <c r="A289" s="53"/>
      <c r="B289" s="52"/>
      <c r="C289" s="164"/>
      <c r="D289" s="164"/>
    </row>
    <row r="290" spans="1:4" s="48" customFormat="1" x14ac:dyDescent="0.25">
      <c r="A290" s="53"/>
      <c r="B290" s="52"/>
      <c r="C290" s="164"/>
      <c r="D290" s="164"/>
    </row>
    <row r="291" spans="1:4" s="48" customFormat="1" x14ac:dyDescent="0.25">
      <c r="A291" s="53"/>
      <c r="B291" s="52"/>
      <c r="C291" s="164"/>
      <c r="D291" s="164"/>
    </row>
    <row r="292" spans="1:4" s="48" customFormat="1" x14ac:dyDescent="0.25">
      <c r="A292" s="53"/>
      <c r="B292" s="52"/>
      <c r="C292" s="164"/>
      <c r="D292" s="164"/>
    </row>
    <row r="293" spans="1:4" s="48" customFormat="1" x14ac:dyDescent="0.25">
      <c r="A293" s="53"/>
      <c r="B293" s="52"/>
      <c r="C293" s="164"/>
      <c r="D293" s="164"/>
    </row>
    <row r="294" spans="1:4" s="48" customFormat="1" x14ac:dyDescent="0.25">
      <c r="A294" s="53"/>
      <c r="B294" s="52"/>
      <c r="C294" s="164"/>
      <c r="D294" s="164"/>
    </row>
    <row r="295" spans="1:4" s="48" customFormat="1" x14ac:dyDescent="0.25">
      <c r="A295" s="53"/>
      <c r="B295" s="52"/>
      <c r="C295" s="164"/>
      <c r="D295" s="164"/>
    </row>
    <row r="296" spans="1:4" s="48" customFormat="1" x14ac:dyDescent="0.25">
      <c r="A296" s="53"/>
      <c r="B296" s="52"/>
      <c r="C296" s="164"/>
      <c r="D296" s="164"/>
    </row>
    <row r="297" spans="1:4" s="48" customFormat="1" x14ac:dyDescent="0.25">
      <c r="A297" s="53"/>
      <c r="B297" s="52"/>
      <c r="C297" s="164"/>
      <c r="D297" s="164"/>
    </row>
    <row r="298" spans="1:4" s="48" customFormat="1" x14ac:dyDescent="0.25">
      <c r="A298" s="53"/>
      <c r="B298" s="52"/>
      <c r="C298" s="164"/>
      <c r="D298" s="164"/>
    </row>
    <row r="299" spans="1:4" s="48" customFormat="1" x14ac:dyDescent="0.25">
      <c r="A299" s="53"/>
      <c r="B299" s="52"/>
      <c r="C299" s="164"/>
      <c r="D299" s="164"/>
    </row>
    <row r="300" spans="1:4" s="48" customFormat="1" x14ac:dyDescent="0.25">
      <c r="A300" s="53"/>
      <c r="B300" s="52"/>
      <c r="C300" s="164"/>
      <c r="D300" s="164"/>
    </row>
    <row r="301" spans="1:4" s="48" customFormat="1" x14ac:dyDescent="0.25">
      <c r="A301" s="53"/>
      <c r="B301" s="52"/>
      <c r="C301" s="164"/>
      <c r="D301" s="164"/>
    </row>
    <row r="302" spans="1:4" s="48" customFormat="1" x14ac:dyDescent="0.25">
      <c r="A302" s="53"/>
      <c r="B302" s="52"/>
      <c r="C302" s="164"/>
      <c r="D302" s="164"/>
    </row>
    <row r="303" spans="1:4" s="48" customFormat="1" x14ac:dyDescent="0.25">
      <c r="A303" s="53"/>
      <c r="B303" s="52"/>
      <c r="C303" s="164"/>
      <c r="D303" s="164"/>
    </row>
    <row r="304" spans="1:4" s="48" customFormat="1" x14ac:dyDescent="0.25">
      <c r="A304" s="53"/>
      <c r="B304" s="52"/>
      <c r="C304" s="164"/>
      <c r="D304" s="164"/>
    </row>
    <row r="305" spans="1:4" s="48" customFormat="1" x14ac:dyDescent="0.25">
      <c r="A305" s="53"/>
      <c r="B305" s="52"/>
      <c r="C305" s="164"/>
      <c r="D305" s="164"/>
    </row>
    <row r="306" spans="1:4" s="48" customFormat="1" x14ac:dyDescent="0.25">
      <c r="A306" s="53"/>
      <c r="B306" s="52"/>
      <c r="C306" s="164"/>
      <c r="D306" s="164"/>
    </row>
    <row r="307" spans="1:4" s="48" customFormat="1" x14ac:dyDescent="0.25">
      <c r="A307" s="53"/>
      <c r="B307" s="52"/>
      <c r="C307" s="164"/>
      <c r="D307" s="164"/>
    </row>
    <row r="308" spans="1:4" s="48" customFormat="1" x14ac:dyDescent="0.25">
      <c r="A308" s="53"/>
      <c r="B308" s="52"/>
      <c r="C308" s="164"/>
      <c r="D308" s="164"/>
    </row>
    <row r="309" spans="1:4" s="48" customFormat="1" x14ac:dyDescent="0.25">
      <c r="A309" s="53"/>
      <c r="B309" s="52"/>
      <c r="C309" s="164"/>
      <c r="D309" s="164"/>
    </row>
    <row r="310" spans="1:4" s="48" customFormat="1" x14ac:dyDescent="0.25">
      <c r="A310" s="53"/>
      <c r="B310" s="52"/>
      <c r="C310" s="164"/>
      <c r="D310" s="164"/>
    </row>
    <row r="311" spans="1:4" s="48" customFormat="1" x14ac:dyDescent="0.25">
      <c r="A311" s="53"/>
      <c r="B311" s="52"/>
      <c r="C311" s="164"/>
      <c r="D311" s="164"/>
    </row>
    <row r="312" spans="1:4" s="48" customFormat="1" x14ac:dyDescent="0.25">
      <c r="A312" s="53"/>
      <c r="B312" s="52"/>
      <c r="C312" s="164"/>
      <c r="D312" s="164"/>
    </row>
    <row r="313" spans="1:4" s="48" customFormat="1" x14ac:dyDescent="0.25">
      <c r="A313" s="53"/>
      <c r="B313" s="52"/>
      <c r="C313" s="164"/>
      <c r="D313" s="164"/>
    </row>
    <row r="314" spans="1:4" s="48" customFormat="1" x14ac:dyDescent="0.25">
      <c r="A314" s="53"/>
      <c r="B314" s="52"/>
      <c r="C314" s="164"/>
      <c r="D314" s="164"/>
    </row>
    <row r="315" spans="1:4" s="48" customFormat="1" x14ac:dyDescent="0.25">
      <c r="A315" s="53"/>
      <c r="B315" s="52"/>
      <c r="C315" s="164"/>
      <c r="D315" s="164"/>
    </row>
    <row r="316" spans="1:4" s="48" customFormat="1" x14ac:dyDescent="0.25">
      <c r="A316" s="53"/>
      <c r="B316" s="52"/>
      <c r="C316" s="164"/>
      <c r="D316" s="164"/>
    </row>
    <row r="317" spans="1:4" s="48" customFormat="1" x14ac:dyDescent="0.25">
      <c r="A317" s="53"/>
      <c r="B317" s="52"/>
      <c r="C317" s="164"/>
      <c r="D317" s="164"/>
    </row>
    <row r="318" spans="1:4" s="48" customFormat="1" x14ac:dyDescent="0.25">
      <c r="A318" s="53"/>
      <c r="B318" s="52"/>
      <c r="C318" s="164"/>
      <c r="D318" s="164"/>
    </row>
    <row r="319" spans="1:4" s="48" customFormat="1" x14ac:dyDescent="0.25">
      <c r="A319" s="53"/>
      <c r="B319" s="52"/>
      <c r="C319" s="164"/>
      <c r="D319" s="164"/>
    </row>
    <row r="320" spans="1:4" s="48" customFormat="1" x14ac:dyDescent="0.25">
      <c r="A320" s="53"/>
      <c r="B320" s="52"/>
      <c r="C320" s="164"/>
      <c r="D320" s="164"/>
    </row>
    <row r="321" spans="1:4" s="48" customFormat="1" x14ac:dyDescent="0.25">
      <c r="A321" s="53"/>
      <c r="B321" s="52"/>
      <c r="C321" s="164"/>
      <c r="D321" s="164"/>
    </row>
    <row r="322" spans="1:4" s="48" customFormat="1" x14ac:dyDescent="0.25">
      <c r="A322" s="53"/>
      <c r="B322" s="52"/>
      <c r="C322" s="164"/>
      <c r="D322" s="164"/>
    </row>
    <row r="323" spans="1:4" s="48" customFormat="1" x14ac:dyDescent="0.25">
      <c r="A323" s="53"/>
      <c r="B323" s="52"/>
      <c r="C323" s="164"/>
      <c r="D323" s="164"/>
    </row>
    <row r="324" spans="1:4" s="48" customFormat="1" x14ac:dyDescent="0.25">
      <c r="A324" s="53"/>
      <c r="B324" s="52"/>
      <c r="C324" s="164"/>
      <c r="D324" s="164"/>
    </row>
    <row r="325" spans="1:4" s="48" customFormat="1" x14ac:dyDescent="0.25">
      <c r="A325" s="53"/>
      <c r="B325" s="52"/>
      <c r="C325" s="164"/>
      <c r="D325" s="164"/>
    </row>
    <row r="326" spans="1:4" s="48" customFormat="1" x14ac:dyDescent="0.25">
      <c r="A326" s="53"/>
      <c r="B326" s="52"/>
      <c r="C326" s="164"/>
      <c r="D326" s="164"/>
    </row>
    <row r="327" spans="1:4" s="48" customFormat="1" x14ac:dyDescent="0.25">
      <c r="A327" s="53"/>
      <c r="B327" s="52"/>
      <c r="C327" s="164"/>
      <c r="D327" s="164"/>
    </row>
    <row r="328" spans="1:4" s="48" customFormat="1" x14ac:dyDescent="0.25">
      <c r="A328" s="53"/>
      <c r="B328" s="52"/>
      <c r="C328" s="164"/>
      <c r="D328" s="164"/>
    </row>
    <row r="329" spans="1:4" s="48" customFormat="1" x14ac:dyDescent="0.25">
      <c r="A329" s="53"/>
      <c r="B329" s="52"/>
      <c r="C329" s="164"/>
      <c r="D329" s="164"/>
    </row>
    <row r="330" spans="1:4" s="48" customFormat="1" x14ac:dyDescent="0.25">
      <c r="A330" s="53"/>
      <c r="B330" s="52"/>
      <c r="C330" s="164"/>
      <c r="D330" s="164"/>
    </row>
    <row r="331" spans="1:4" s="48" customFormat="1" x14ac:dyDescent="0.25">
      <c r="A331" s="53"/>
      <c r="B331" s="52"/>
      <c r="C331" s="164"/>
      <c r="D331" s="164"/>
    </row>
    <row r="332" spans="1:4" s="48" customFormat="1" x14ac:dyDescent="0.25">
      <c r="A332" s="53"/>
      <c r="B332" s="52"/>
      <c r="C332" s="164"/>
      <c r="D332" s="164"/>
    </row>
    <row r="333" spans="1:4" s="48" customFormat="1" x14ac:dyDescent="0.25">
      <c r="A333" s="53"/>
      <c r="B333" s="52"/>
      <c r="C333" s="164"/>
      <c r="D333" s="164"/>
    </row>
    <row r="334" spans="1:4" s="48" customFormat="1" x14ac:dyDescent="0.25">
      <c r="A334" s="53"/>
      <c r="B334" s="52"/>
      <c r="C334" s="164"/>
      <c r="D334" s="164"/>
    </row>
    <row r="335" spans="1:4" s="48" customFormat="1" x14ac:dyDescent="0.25">
      <c r="A335" s="53"/>
      <c r="B335" s="52"/>
      <c r="C335" s="164"/>
      <c r="D335" s="164"/>
    </row>
    <row r="336" spans="1:4" s="48" customFormat="1" x14ac:dyDescent="0.25">
      <c r="A336" s="53"/>
      <c r="B336" s="52"/>
      <c r="C336" s="164"/>
      <c r="D336" s="164"/>
    </row>
    <row r="337" spans="1:4" s="48" customFormat="1" x14ac:dyDescent="0.25">
      <c r="A337" s="53"/>
      <c r="B337" s="52"/>
      <c r="C337" s="164"/>
      <c r="D337" s="164"/>
    </row>
    <row r="338" spans="1:4" s="48" customFormat="1" x14ac:dyDescent="0.25">
      <c r="A338" s="53"/>
      <c r="B338" s="52"/>
      <c r="C338" s="164"/>
      <c r="D338" s="164"/>
    </row>
    <row r="339" spans="1:4" s="48" customFormat="1" x14ac:dyDescent="0.25">
      <c r="A339" s="53"/>
      <c r="B339" s="52"/>
      <c r="C339" s="164"/>
      <c r="D339" s="164"/>
    </row>
    <row r="340" spans="1:4" s="48" customFormat="1" x14ac:dyDescent="0.25">
      <c r="A340" s="53"/>
      <c r="B340" s="52"/>
      <c r="C340" s="164"/>
      <c r="D340" s="164"/>
    </row>
    <row r="341" spans="1:4" s="48" customFormat="1" x14ac:dyDescent="0.25">
      <c r="A341" s="53"/>
      <c r="B341" s="52"/>
      <c r="C341" s="164"/>
      <c r="D341" s="164"/>
    </row>
    <row r="342" spans="1:4" s="48" customFormat="1" x14ac:dyDescent="0.25">
      <c r="A342" s="53"/>
      <c r="B342" s="52"/>
      <c r="C342" s="164"/>
      <c r="D342" s="164"/>
    </row>
    <row r="343" spans="1:4" s="48" customFormat="1" x14ac:dyDescent="0.25">
      <c r="A343" s="53"/>
      <c r="B343" s="52"/>
      <c r="C343" s="164"/>
      <c r="D343" s="164"/>
    </row>
    <row r="344" spans="1:4" s="48" customFormat="1" x14ac:dyDescent="0.25">
      <c r="A344" s="53"/>
      <c r="B344" s="52"/>
      <c r="C344" s="164"/>
      <c r="D344" s="164"/>
    </row>
    <row r="345" spans="1:4" s="48" customFormat="1" x14ac:dyDescent="0.25">
      <c r="A345" s="53"/>
      <c r="B345" s="52"/>
      <c r="C345" s="164"/>
      <c r="D345" s="164"/>
    </row>
    <row r="346" spans="1:4" s="48" customFormat="1" x14ac:dyDescent="0.25">
      <c r="A346" s="53"/>
      <c r="B346" s="52"/>
      <c r="C346" s="164"/>
      <c r="D346" s="164"/>
    </row>
    <row r="347" spans="1:4" s="48" customFormat="1" x14ac:dyDescent="0.25">
      <c r="A347" s="53"/>
      <c r="B347" s="52"/>
      <c r="C347" s="164"/>
      <c r="D347" s="164"/>
    </row>
    <row r="348" spans="1:4" s="48" customFormat="1" x14ac:dyDescent="0.25">
      <c r="A348" s="53"/>
      <c r="B348" s="52"/>
      <c r="C348" s="164"/>
      <c r="D348" s="164"/>
    </row>
    <row r="349" spans="1:4" s="48" customFormat="1" x14ac:dyDescent="0.25">
      <c r="A349" s="53"/>
      <c r="B349" s="52"/>
      <c r="C349" s="164"/>
      <c r="D349" s="164"/>
    </row>
    <row r="350" spans="1:4" s="48" customFormat="1" x14ac:dyDescent="0.25">
      <c r="A350" s="53"/>
      <c r="B350" s="52"/>
      <c r="C350" s="164"/>
      <c r="D350" s="164"/>
    </row>
    <row r="351" spans="1:4" s="48" customFormat="1" x14ac:dyDescent="0.25">
      <c r="A351" s="53"/>
      <c r="B351" s="52"/>
      <c r="C351" s="164"/>
      <c r="D351" s="164"/>
    </row>
    <row r="352" spans="1:4" s="48" customFormat="1" x14ac:dyDescent="0.25">
      <c r="A352" s="53"/>
      <c r="B352" s="52"/>
      <c r="C352" s="164"/>
      <c r="D352" s="164"/>
    </row>
    <row r="353" spans="1:4" s="48" customFormat="1" x14ac:dyDescent="0.25">
      <c r="A353" s="53"/>
      <c r="B353" s="52"/>
      <c r="C353" s="164"/>
      <c r="D353" s="164"/>
    </row>
    <row r="354" spans="1:4" s="48" customFormat="1" x14ac:dyDescent="0.25">
      <c r="A354" s="53"/>
      <c r="B354" s="52"/>
      <c r="C354" s="164"/>
      <c r="D354" s="164"/>
    </row>
    <row r="355" spans="1:4" s="48" customFormat="1" x14ac:dyDescent="0.25">
      <c r="A355" s="53"/>
      <c r="B355" s="52"/>
      <c r="C355" s="164"/>
      <c r="D355" s="164"/>
    </row>
    <row r="356" spans="1:4" s="48" customFormat="1" x14ac:dyDescent="0.25">
      <c r="A356" s="53"/>
      <c r="B356" s="52"/>
      <c r="C356" s="164"/>
      <c r="D356" s="164"/>
    </row>
    <row r="357" spans="1:4" s="48" customFormat="1" x14ac:dyDescent="0.25">
      <c r="A357" s="53"/>
      <c r="B357" s="52"/>
      <c r="C357" s="164"/>
      <c r="D357" s="164"/>
    </row>
    <row r="358" spans="1:4" s="48" customFormat="1" x14ac:dyDescent="0.25">
      <c r="A358" s="53"/>
      <c r="B358" s="52"/>
      <c r="C358" s="164"/>
      <c r="D358" s="164"/>
    </row>
    <row r="359" spans="1:4" s="48" customFormat="1" x14ac:dyDescent="0.25">
      <c r="A359" s="53"/>
      <c r="B359" s="52"/>
      <c r="C359" s="164"/>
      <c r="D359" s="164"/>
    </row>
    <row r="360" spans="1:4" s="48" customFormat="1" x14ac:dyDescent="0.25">
      <c r="A360" s="53"/>
      <c r="B360" s="52"/>
      <c r="C360" s="164"/>
      <c r="D360" s="164"/>
    </row>
    <row r="361" spans="1:4" s="48" customFormat="1" x14ac:dyDescent="0.25">
      <c r="A361" s="53"/>
      <c r="B361" s="52"/>
      <c r="C361" s="164"/>
      <c r="D361" s="164"/>
    </row>
    <row r="362" spans="1:4" s="48" customFormat="1" x14ac:dyDescent="0.25">
      <c r="A362" s="53"/>
      <c r="B362" s="52"/>
      <c r="C362" s="164"/>
      <c r="D362" s="164"/>
    </row>
    <row r="363" spans="1:4" s="48" customFormat="1" x14ac:dyDescent="0.25">
      <c r="A363" s="53"/>
      <c r="B363" s="52"/>
      <c r="C363" s="164"/>
      <c r="D363" s="164"/>
    </row>
    <row r="364" spans="1:4" s="48" customFormat="1" x14ac:dyDescent="0.25">
      <c r="A364" s="53"/>
      <c r="B364" s="52"/>
      <c r="C364" s="164"/>
      <c r="D364" s="164"/>
    </row>
    <row r="365" spans="1:4" s="48" customFormat="1" x14ac:dyDescent="0.25">
      <c r="A365" s="53"/>
      <c r="B365" s="52"/>
      <c r="C365" s="164"/>
      <c r="D365" s="164"/>
    </row>
    <row r="366" spans="1:4" s="48" customFormat="1" x14ac:dyDescent="0.25">
      <c r="A366" s="53"/>
      <c r="B366" s="52"/>
      <c r="C366" s="164"/>
      <c r="D366" s="164"/>
    </row>
    <row r="367" spans="1:4" s="48" customFormat="1" x14ac:dyDescent="0.25">
      <c r="A367" s="53"/>
      <c r="B367" s="52"/>
      <c r="C367" s="164"/>
      <c r="D367" s="164"/>
    </row>
    <row r="368" spans="1:4" s="48" customFormat="1" x14ac:dyDescent="0.25">
      <c r="A368" s="53"/>
      <c r="B368" s="52"/>
      <c r="C368" s="164"/>
      <c r="D368" s="164"/>
    </row>
    <row r="369" spans="1:4" s="48" customFormat="1" x14ac:dyDescent="0.25">
      <c r="A369" s="53"/>
      <c r="B369" s="52"/>
      <c r="C369" s="164"/>
      <c r="D369" s="164"/>
    </row>
    <row r="370" spans="1:4" s="48" customFormat="1" x14ac:dyDescent="0.25">
      <c r="A370" s="53"/>
      <c r="B370" s="52"/>
      <c r="C370" s="164"/>
      <c r="D370" s="164"/>
    </row>
    <row r="371" spans="1:4" s="48" customFormat="1" x14ac:dyDescent="0.25">
      <c r="A371" s="53"/>
      <c r="B371" s="52"/>
      <c r="C371" s="164"/>
      <c r="D371" s="164"/>
    </row>
    <row r="372" spans="1:4" s="48" customFormat="1" x14ac:dyDescent="0.25">
      <c r="A372" s="53"/>
      <c r="B372" s="52"/>
      <c r="C372" s="164"/>
      <c r="D372" s="164"/>
    </row>
    <row r="373" spans="1:4" s="48" customFormat="1" x14ac:dyDescent="0.25">
      <c r="A373" s="53"/>
      <c r="B373" s="52"/>
      <c r="C373" s="164"/>
      <c r="D373" s="164"/>
    </row>
    <row r="374" spans="1:4" s="48" customFormat="1" x14ac:dyDescent="0.25">
      <c r="A374" s="53"/>
      <c r="B374" s="52"/>
      <c r="C374" s="164"/>
      <c r="D374" s="164"/>
    </row>
    <row r="375" spans="1:4" s="48" customFormat="1" x14ac:dyDescent="0.25">
      <c r="A375" s="53"/>
      <c r="B375" s="52"/>
      <c r="C375" s="164"/>
      <c r="D375" s="164"/>
    </row>
    <row r="376" spans="1:4" s="48" customFormat="1" x14ac:dyDescent="0.25">
      <c r="A376" s="53"/>
      <c r="B376" s="52"/>
      <c r="C376" s="164"/>
      <c r="D376" s="164"/>
    </row>
    <row r="377" spans="1:4" s="48" customFormat="1" x14ac:dyDescent="0.25">
      <c r="A377" s="53"/>
      <c r="B377" s="52"/>
      <c r="C377" s="164"/>
      <c r="D377" s="164"/>
    </row>
    <row r="378" spans="1:4" s="48" customFormat="1" x14ac:dyDescent="0.25">
      <c r="A378" s="53"/>
      <c r="B378" s="52"/>
      <c r="C378" s="164"/>
      <c r="D378" s="164"/>
    </row>
    <row r="379" spans="1:4" s="48" customFormat="1" x14ac:dyDescent="0.25">
      <c r="A379" s="53"/>
      <c r="B379" s="52"/>
      <c r="C379" s="164"/>
      <c r="D379" s="164"/>
    </row>
    <row r="380" spans="1:4" s="48" customFormat="1" x14ac:dyDescent="0.25">
      <c r="A380" s="53"/>
      <c r="B380" s="52"/>
      <c r="C380" s="164"/>
      <c r="D380" s="164"/>
    </row>
    <row r="381" spans="1:4" s="48" customFormat="1" x14ac:dyDescent="0.25">
      <c r="A381" s="53"/>
      <c r="B381" s="52"/>
      <c r="C381" s="164"/>
      <c r="D381" s="164"/>
    </row>
    <row r="382" spans="1:4" s="48" customFormat="1" x14ac:dyDescent="0.25">
      <c r="A382" s="53"/>
      <c r="B382" s="52"/>
      <c r="C382" s="164"/>
      <c r="D382" s="164"/>
    </row>
    <row r="383" spans="1:4" s="48" customFormat="1" x14ac:dyDescent="0.25">
      <c r="A383" s="53"/>
      <c r="B383" s="52"/>
      <c r="C383" s="164"/>
      <c r="D383" s="164"/>
    </row>
    <row r="384" spans="1:4" s="48" customFormat="1" x14ac:dyDescent="0.25">
      <c r="A384" s="53"/>
      <c r="B384" s="52"/>
      <c r="C384" s="164"/>
      <c r="D384" s="164"/>
    </row>
    <row r="385" spans="1:4" s="48" customFormat="1" x14ac:dyDescent="0.25">
      <c r="A385" s="53"/>
      <c r="B385" s="52"/>
      <c r="C385" s="164"/>
      <c r="D385" s="164"/>
    </row>
    <row r="386" spans="1:4" s="48" customFormat="1" x14ac:dyDescent="0.25">
      <c r="A386" s="53"/>
      <c r="B386" s="52"/>
      <c r="C386" s="164"/>
      <c r="D386" s="164"/>
    </row>
    <row r="387" spans="1:4" s="48" customFormat="1" x14ac:dyDescent="0.25">
      <c r="A387" s="53"/>
      <c r="B387" s="52"/>
      <c r="C387" s="164"/>
      <c r="D387" s="164"/>
    </row>
    <row r="388" spans="1:4" s="48" customFormat="1" x14ac:dyDescent="0.25">
      <c r="A388" s="53"/>
      <c r="B388" s="52"/>
      <c r="C388" s="164"/>
      <c r="D388" s="164"/>
    </row>
    <row r="389" spans="1:4" s="48" customFormat="1" x14ac:dyDescent="0.25">
      <c r="A389" s="53"/>
      <c r="B389" s="52"/>
      <c r="C389" s="164"/>
      <c r="D389" s="164"/>
    </row>
    <row r="390" spans="1:4" s="48" customFormat="1" x14ac:dyDescent="0.25">
      <c r="A390" s="53"/>
      <c r="B390" s="52"/>
      <c r="C390" s="164"/>
      <c r="D390" s="164"/>
    </row>
    <row r="391" spans="1:4" s="48" customFormat="1" x14ac:dyDescent="0.25">
      <c r="A391" s="53"/>
      <c r="B391" s="52"/>
      <c r="C391" s="164"/>
      <c r="D391" s="164"/>
    </row>
    <row r="392" spans="1:4" s="48" customFormat="1" x14ac:dyDescent="0.25">
      <c r="A392" s="53"/>
      <c r="B392" s="52"/>
      <c r="C392" s="164"/>
      <c r="D392" s="164"/>
    </row>
    <row r="393" spans="1:4" s="48" customFormat="1" x14ac:dyDescent="0.25">
      <c r="A393" s="53"/>
      <c r="B393" s="52"/>
      <c r="C393" s="164"/>
      <c r="D393" s="164"/>
    </row>
    <row r="394" spans="1:4" s="48" customFormat="1" x14ac:dyDescent="0.25">
      <c r="A394" s="53"/>
      <c r="B394" s="52"/>
      <c r="C394" s="164"/>
      <c r="D394" s="164"/>
    </row>
    <row r="395" spans="1:4" s="48" customFormat="1" x14ac:dyDescent="0.25">
      <c r="A395" s="53"/>
      <c r="B395" s="52"/>
      <c r="C395" s="164"/>
      <c r="D395" s="164"/>
    </row>
    <row r="396" spans="1:4" s="48" customFormat="1" x14ac:dyDescent="0.25">
      <c r="A396" s="53"/>
      <c r="B396" s="52"/>
      <c r="C396" s="164"/>
      <c r="D396" s="164"/>
    </row>
    <row r="397" spans="1:4" s="48" customFormat="1" x14ac:dyDescent="0.25">
      <c r="A397" s="53"/>
      <c r="B397" s="52"/>
      <c r="C397" s="164"/>
      <c r="D397" s="164"/>
    </row>
    <row r="398" spans="1:4" s="48" customFormat="1" x14ac:dyDescent="0.25">
      <c r="A398" s="53"/>
      <c r="B398" s="52"/>
      <c r="C398" s="164"/>
      <c r="D398" s="164"/>
    </row>
    <row r="399" spans="1:4" s="48" customFormat="1" x14ac:dyDescent="0.25">
      <c r="A399" s="53"/>
      <c r="B399" s="52"/>
      <c r="C399" s="164"/>
      <c r="D399" s="164"/>
    </row>
    <row r="400" spans="1:4" s="48" customFormat="1" x14ac:dyDescent="0.25">
      <c r="A400" s="53"/>
      <c r="B400" s="52"/>
      <c r="C400" s="164"/>
      <c r="D400" s="164"/>
    </row>
    <row r="401" spans="1:4" s="48" customFormat="1" x14ac:dyDescent="0.25">
      <c r="A401" s="53"/>
      <c r="B401" s="52"/>
      <c r="C401" s="164"/>
      <c r="D401" s="164"/>
    </row>
    <row r="402" spans="1:4" s="48" customFormat="1" x14ac:dyDescent="0.25">
      <c r="A402" s="53"/>
      <c r="B402" s="52"/>
      <c r="C402" s="164"/>
      <c r="D402" s="164"/>
    </row>
    <row r="403" spans="1:4" s="48" customFormat="1" x14ac:dyDescent="0.25">
      <c r="A403" s="53"/>
      <c r="B403" s="52"/>
      <c r="C403" s="164"/>
      <c r="D403" s="164"/>
    </row>
    <row r="404" spans="1:4" s="48" customFormat="1" x14ac:dyDescent="0.25">
      <c r="A404" s="53"/>
      <c r="B404" s="52"/>
      <c r="C404" s="164"/>
      <c r="D404" s="164"/>
    </row>
    <row r="405" spans="1:4" s="48" customFormat="1" x14ac:dyDescent="0.25">
      <c r="A405" s="53"/>
      <c r="B405" s="52"/>
      <c r="C405" s="164"/>
      <c r="D405" s="164"/>
    </row>
    <row r="406" spans="1:4" s="48" customFormat="1" x14ac:dyDescent="0.25">
      <c r="A406" s="53"/>
      <c r="B406" s="52"/>
      <c r="C406" s="164"/>
      <c r="D406" s="164"/>
    </row>
    <row r="407" spans="1:4" s="48" customFormat="1" x14ac:dyDescent="0.25">
      <c r="A407" s="53"/>
      <c r="B407" s="52"/>
      <c r="C407" s="164"/>
      <c r="D407" s="164"/>
    </row>
    <row r="408" spans="1:4" s="48" customFormat="1" x14ac:dyDescent="0.25">
      <c r="A408" s="53"/>
      <c r="B408" s="52"/>
      <c r="C408" s="164"/>
      <c r="D408" s="164"/>
    </row>
    <row r="409" spans="1:4" s="48" customFormat="1" x14ac:dyDescent="0.25">
      <c r="A409" s="53"/>
      <c r="B409" s="52"/>
      <c r="C409" s="164"/>
      <c r="D409" s="164"/>
    </row>
    <row r="410" spans="1:4" s="48" customFormat="1" x14ac:dyDescent="0.25">
      <c r="A410" s="53"/>
      <c r="B410" s="52"/>
      <c r="C410" s="164"/>
      <c r="D410" s="164"/>
    </row>
    <row r="411" spans="1:4" s="48" customFormat="1" x14ac:dyDescent="0.25">
      <c r="A411" s="53"/>
      <c r="B411" s="52"/>
      <c r="C411" s="164"/>
      <c r="D411" s="164"/>
    </row>
    <row r="412" spans="1:4" s="48" customFormat="1" x14ac:dyDescent="0.25">
      <c r="A412" s="53"/>
      <c r="B412" s="52"/>
      <c r="C412" s="164"/>
      <c r="D412" s="164"/>
    </row>
    <row r="413" spans="1:4" s="48" customFormat="1" x14ac:dyDescent="0.25">
      <c r="A413" s="53"/>
      <c r="B413" s="52"/>
      <c r="C413" s="164"/>
      <c r="D413" s="164"/>
    </row>
    <row r="414" spans="1:4" s="48" customFormat="1" x14ac:dyDescent="0.25">
      <c r="A414" s="53"/>
      <c r="B414" s="52"/>
      <c r="C414" s="164"/>
      <c r="D414" s="164"/>
    </row>
    <row r="415" spans="1:4" s="48" customFormat="1" x14ac:dyDescent="0.25">
      <c r="A415" s="53"/>
      <c r="B415" s="52"/>
      <c r="C415" s="164"/>
      <c r="D415" s="164"/>
    </row>
    <row r="416" spans="1:4" s="48" customFormat="1" x14ac:dyDescent="0.25">
      <c r="A416" s="53"/>
      <c r="B416" s="52"/>
      <c r="C416" s="164"/>
      <c r="D416" s="164"/>
    </row>
    <row r="417" spans="1:4" s="48" customFormat="1" x14ac:dyDescent="0.25">
      <c r="A417" s="53"/>
      <c r="B417" s="52"/>
      <c r="C417" s="164"/>
      <c r="D417" s="164"/>
    </row>
    <row r="418" spans="1:4" s="48" customFormat="1" x14ac:dyDescent="0.25">
      <c r="A418" s="53"/>
      <c r="B418" s="52"/>
      <c r="C418" s="164"/>
      <c r="D418" s="164"/>
    </row>
    <row r="419" spans="1:4" s="48" customFormat="1" x14ac:dyDescent="0.25">
      <c r="A419" s="53"/>
      <c r="B419" s="52"/>
      <c r="C419" s="164"/>
      <c r="D419" s="164"/>
    </row>
    <row r="420" spans="1:4" s="48" customFormat="1" x14ac:dyDescent="0.25">
      <c r="A420" s="53"/>
      <c r="B420" s="52"/>
      <c r="C420" s="164"/>
      <c r="D420" s="164"/>
    </row>
    <row r="421" spans="1:4" s="48" customFormat="1" x14ac:dyDescent="0.25">
      <c r="A421" s="53"/>
      <c r="B421" s="52"/>
      <c r="C421" s="164"/>
      <c r="D421" s="164"/>
    </row>
    <row r="422" spans="1:4" s="48" customFormat="1" x14ac:dyDescent="0.25">
      <c r="A422" s="53"/>
      <c r="B422" s="52"/>
      <c r="C422" s="164"/>
      <c r="D422" s="164"/>
    </row>
    <row r="423" spans="1:4" s="48" customFormat="1" x14ac:dyDescent="0.25">
      <c r="A423" s="53"/>
      <c r="B423" s="52"/>
      <c r="C423" s="164"/>
      <c r="D423" s="164"/>
    </row>
    <row r="424" spans="1:4" s="48" customFormat="1" x14ac:dyDescent="0.25">
      <c r="A424" s="53"/>
      <c r="B424" s="52"/>
      <c r="C424" s="164"/>
      <c r="D424" s="164"/>
    </row>
    <row r="425" spans="1:4" s="48" customFormat="1" x14ac:dyDescent="0.25">
      <c r="A425" s="53"/>
      <c r="B425" s="52"/>
      <c r="C425" s="164"/>
      <c r="D425" s="164"/>
    </row>
    <row r="426" spans="1:4" s="48" customFormat="1" x14ac:dyDescent="0.25">
      <c r="A426" s="53"/>
      <c r="B426" s="52"/>
      <c r="C426" s="164"/>
      <c r="D426" s="164"/>
    </row>
    <row r="427" spans="1:4" s="48" customFormat="1" x14ac:dyDescent="0.25">
      <c r="A427" s="53"/>
      <c r="B427" s="52"/>
      <c r="C427" s="164"/>
      <c r="D427" s="164"/>
    </row>
    <row r="428" spans="1:4" s="48" customFormat="1" x14ac:dyDescent="0.25">
      <c r="A428" s="53"/>
      <c r="B428" s="52"/>
      <c r="C428" s="164"/>
      <c r="D428" s="164"/>
    </row>
    <row r="429" spans="1:4" s="48" customFormat="1" x14ac:dyDescent="0.25">
      <c r="A429" s="53"/>
      <c r="B429" s="52"/>
      <c r="C429" s="164"/>
      <c r="D429" s="164"/>
    </row>
    <row r="430" spans="1:4" s="48" customFormat="1" x14ac:dyDescent="0.25">
      <c r="A430" s="53"/>
      <c r="B430" s="52"/>
      <c r="C430" s="164"/>
      <c r="D430" s="164"/>
    </row>
    <row r="431" spans="1:4" s="48" customFormat="1" x14ac:dyDescent="0.25">
      <c r="A431" s="53"/>
      <c r="B431" s="52"/>
      <c r="C431" s="164"/>
      <c r="D431" s="164"/>
    </row>
    <row r="432" spans="1:4" s="48" customFormat="1" x14ac:dyDescent="0.25">
      <c r="A432" s="53"/>
      <c r="B432" s="52"/>
      <c r="C432" s="164"/>
      <c r="D432" s="164"/>
    </row>
    <row r="433" spans="1:4" s="48" customFormat="1" x14ac:dyDescent="0.25">
      <c r="A433" s="53"/>
      <c r="B433" s="52"/>
      <c r="C433" s="164"/>
      <c r="D433" s="164"/>
    </row>
    <row r="434" spans="1:4" s="48" customFormat="1" x14ac:dyDescent="0.25">
      <c r="A434" s="53"/>
      <c r="B434" s="52"/>
      <c r="C434" s="164"/>
      <c r="D434" s="164"/>
    </row>
    <row r="435" spans="1:4" s="48" customFormat="1" x14ac:dyDescent="0.25">
      <c r="A435" s="53"/>
      <c r="B435" s="52"/>
      <c r="C435" s="164"/>
      <c r="D435" s="164"/>
    </row>
    <row r="436" spans="1:4" s="48" customFormat="1" x14ac:dyDescent="0.25">
      <c r="A436" s="53"/>
      <c r="B436" s="52"/>
      <c r="C436" s="164"/>
      <c r="D436" s="164"/>
    </row>
    <row r="437" spans="1:4" s="48" customFormat="1" x14ac:dyDescent="0.25">
      <c r="A437" s="53"/>
      <c r="B437" s="52"/>
      <c r="C437" s="164"/>
      <c r="D437" s="164"/>
    </row>
    <row r="438" spans="1:4" s="48" customFormat="1" x14ac:dyDescent="0.25">
      <c r="A438" s="53"/>
      <c r="B438" s="52"/>
      <c r="C438" s="164"/>
      <c r="D438" s="164"/>
    </row>
    <row r="439" spans="1:4" s="48" customFormat="1" x14ac:dyDescent="0.25">
      <c r="A439" s="53"/>
      <c r="B439" s="52"/>
      <c r="C439" s="164"/>
      <c r="D439" s="164"/>
    </row>
    <row r="440" spans="1:4" s="48" customFormat="1" x14ac:dyDescent="0.25">
      <c r="A440" s="53"/>
      <c r="B440" s="52"/>
      <c r="C440" s="164"/>
      <c r="D440" s="164"/>
    </row>
    <row r="441" spans="1:4" s="48" customFormat="1" x14ac:dyDescent="0.25">
      <c r="A441" s="53"/>
      <c r="B441" s="52"/>
      <c r="C441" s="164"/>
      <c r="D441" s="164"/>
    </row>
    <row r="442" spans="1:4" s="48" customFormat="1" x14ac:dyDescent="0.25">
      <c r="A442" s="53"/>
      <c r="B442" s="52"/>
      <c r="C442" s="164"/>
      <c r="D442" s="164"/>
    </row>
    <row r="443" spans="1:4" s="48" customFormat="1" x14ac:dyDescent="0.25">
      <c r="A443" s="53"/>
      <c r="B443" s="52"/>
      <c r="C443" s="164"/>
      <c r="D443" s="164"/>
    </row>
    <row r="444" spans="1:4" s="48" customFormat="1" x14ac:dyDescent="0.25">
      <c r="A444" s="53"/>
      <c r="B444" s="52"/>
      <c r="C444" s="164"/>
      <c r="D444" s="164"/>
    </row>
    <row r="445" spans="1:4" s="48" customFormat="1" x14ac:dyDescent="0.25">
      <c r="A445" s="53"/>
      <c r="B445" s="52"/>
      <c r="C445" s="164"/>
      <c r="D445" s="164"/>
    </row>
    <row r="446" spans="1:4" s="48" customFormat="1" x14ac:dyDescent="0.25">
      <c r="A446" s="53"/>
      <c r="B446" s="52"/>
      <c r="C446" s="164"/>
      <c r="D446" s="164"/>
    </row>
    <row r="447" spans="1:4" s="48" customFormat="1" x14ac:dyDescent="0.25">
      <c r="A447" s="53"/>
      <c r="B447" s="52"/>
      <c r="C447" s="164"/>
      <c r="D447" s="164"/>
    </row>
    <row r="448" spans="1:4" s="48" customFormat="1" x14ac:dyDescent="0.25">
      <c r="A448" s="53"/>
      <c r="B448" s="52"/>
      <c r="C448" s="164"/>
      <c r="D448" s="164"/>
    </row>
    <row r="449" spans="1:4" s="48" customFormat="1" x14ac:dyDescent="0.25">
      <c r="A449" s="53"/>
      <c r="B449" s="52"/>
      <c r="C449" s="164"/>
      <c r="D449" s="164"/>
    </row>
    <row r="450" spans="1:4" s="48" customFormat="1" x14ac:dyDescent="0.25">
      <c r="A450" s="53"/>
      <c r="B450" s="52"/>
      <c r="C450" s="164"/>
      <c r="D450" s="164"/>
    </row>
    <row r="451" spans="1:4" s="48" customFormat="1" x14ac:dyDescent="0.25">
      <c r="A451" s="53"/>
      <c r="B451" s="52"/>
      <c r="C451" s="164"/>
      <c r="D451" s="164"/>
    </row>
    <row r="452" spans="1:4" s="48" customFormat="1" x14ac:dyDescent="0.25">
      <c r="A452" s="53"/>
      <c r="B452" s="52"/>
      <c r="C452" s="164"/>
      <c r="D452" s="164"/>
    </row>
    <row r="453" spans="1:4" s="48" customFormat="1" x14ac:dyDescent="0.25">
      <c r="A453" s="53"/>
      <c r="B453" s="52"/>
      <c r="C453" s="164"/>
      <c r="D453" s="164"/>
    </row>
    <row r="454" spans="1:4" s="48" customFormat="1" x14ac:dyDescent="0.25">
      <c r="A454" s="53"/>
      <c r="B454" s="52"/>
      <c r="C454" s="164"/>
      <c r="D454" s="164"/>
    </row>
    <row r="455" spans="1:4" s="48" customFormat="1" x14ac:dyDescent="0.25">
      <c r="A455" s="53"/>
      <c r="B455" s="52"/>
      <c r="C455" s="164"/>
      <c r="D455" s="164"/>
    </row>
    <row r="456" spans="1:4" s="48" customFormat="1" x14ac:dyDescent="0.25">
      <c r="A456" s="53"/>
      <c r="B456" s="52"/>
      <c r="C456" s="164"/>
      <c r="D456" s="164"/>
    </row>
    <row r="457" spans="1:4" s="48" customFormat="1" x14ac:dyDescent="0.25">
      <c r="A457" s="53"/>
      <c r="B457" s="52"/>
      <c r="C457" s="164"/>
      <c r="D457" s="164"/>
    </row>
    <row r="458" spans="1:4" s="48" customFormat="1" x14ac:dyDescent="0.25">
      <c r="A458" s="53"/>
      <c r="B458" s="52"/>
      <c r="C458" s="164"/>
      <c r="D458" s="164"/>
    </row>
    <row r="459" spans="1:4" s="48" customFormat="1" x14ac:dyDescent="0.25">
      <c r="A459" s="53"/>
      <c r="B459" s="52"/>
      <c r="C459" s="164"/>
      <c r="D459" s="164"/>
    </row>
    <row r="460" spans="1:4" s="48" customFormat="1" x14ac:dyDescent="0.25">
      <c r="A460" s="53"/>
      <c r="B460" s="52"/>
      <c r="C460" s="164"/>
      <c r="D460" s="164"/>
    </row>
    <row r="461" spans="1:4" s="48" customFormat="1" x14ac:dyDescent="0.25">
      <c r="A461" s="53"/>
      <c r="B461" s="52"/>
      <c r="C461" s="164"/>
      <c r="D461" s="164"/>
    </row>
    <row r="462" spans="1:4" s="48" customFormat="1" x14ac:dyDescent="0.25">
      <c r="A462" s="53"/>
      <c r="B462" s="52"/>
      <c r="C462" s="164"/>
      <c r="D462" s="164"/>
    </row>
    <row r="463" spans="1:4" s="48" customFormat="1" x14ac:dyDescent="0.25">
      <c r="A463" s="53"/>
      <c r="B463" s="52"/>
      <c r="C463" s="164"/>
      <c r="D463" s="164"/>
    </row>
    <row r="464" spans="1:4" s="48" customFormat="1" x14ac:dyDescent="0.25">
      <c r="A464" s="53"/>
      <c r="B464" s="52"/>
      <c r="C464" s="164"/>
      <c r="D464" s="164"/>
    </row>
    <row r="465" spans="1:4" s="48" customFormat="1" x14ac:dyDescent="0.25">
      <c r="A465" s="53"/>
      <c r="B465" s="52"/>
      <c r="C465" s="164"/>
      <c r="D465" s="164"/>
    </row>
    <row r="466" spans="1:4" s="48" customFormat="1" x14ac:dyDescent="0.25">
      <c r="A466" s="53"/>
      <c r="B466" s="52"/>
      <c r="C466" s="164"/>
      <c r="D466" s="164"/>
    </row>
    <row r="467" spans="1:4" s="48" customFormat="1" x14ac:dyDescent="0.25">
      <c r="A467" s="53"/>
      <c r="B467" s="52"/>
      <c r="C467" s="164"/>
      <c r="D467" s="164"/>
    </row>
    <row r="468" spans="1:4" s="48" customFormat="1" x14ac:dyDescent="0.25">
      <c r="A468" s="53"/>
      <c r="B468" s="52"/>
      <c r="C468" s="164"/>
      <c r="D468" s="164"/>
    </row>
    <row r="469" spans="1:4" s="48" customFormat="1" x14ac:dyDescent="0.25">
      <c r="A469" s="53"/>
      <c r="B469" s="52"/>
      <c r="C469" s="164"/>
      <c r="D469" s="164"/>
    </row>
    <row r="470" spans="1:4" s="48" customFormat="1" x14ac:dyDescent="0.25">
      <c r="A470" s="53"/>
      <c r="B470" s="52"/>
      <c r="C470" s="164"/>
      <c r="D470" s="164"/>
    </row>
    <row r="471" spans="1:4" s="48" customFormat="1" x14ac:dyDescent="0.25">
      <c r="A471" s="53"/>
      <c r="B471" s="52"/>
      <c r="C471" s="164"/>
      <c r="D471" s="164"/>
    </row>
    <row r="472" spans="1:4" s="48" customFormat="1" x14ac:dyDescent="0.25">
      <c r="A472" s="53"/>
      <c r="B472" s="52"/>
      <c r="C472" s="164"/>
      <c r="D472" s="164"/>
    </row>
    <row r="473" spans="1:4" s="48" customFormat="1" x14ac:dyDescent="0.25">
      <c r="A473" s="53"/>
      <c r="B473" s="52"/>
      <c r="C473" s="164"/>
      <c r="D473" s="164"/>
    </row>
    <row r="474" spans="1:4" s="48" customFormat="1" x14ac:dyDescent="0.25">
      <c r="A474" s="53"/>
      <c r="B474" s="52"/>
      <c r="C474" s="164"/>
      <c r="D474" s="164"/>
    </row>
    <row r="475" spans="1:4" s="48" customFormat="1" x14ac:dyDescent="0.25">
      <c r="A475" s="53"/>
      <c r="B475" s="52"/>
      <c r="C475" s="164"/>
      <c r="D475" s="164"/>
    </row>
    <row r="476" spans="1:4" s="48" customFormat="1" x14ac:dyDescent="0.25">
      <c r="A476" s="53"/>
      <c r="B476" s="52"/>
      <c r="C476" s="164"/>
      <c r="D476" s="164"/>
    </row>
    <row r="477" spans="1:4" s="48" customFormat="1" x14ac:dyDescent="0.25">
      <c r="A477" s="53"/>
      <c r="B477" s="52"/>
      <c r="C477" s="164"/>
      <c r="D477" s="164"/>
    </row>
    <row r="478" spans="1:4" s="48" customFormat="1" x14ac:dyDescent="0.25">
      <c r="A478" s="53"/>
      <c r="B478" s="52"/>
      <c r="C478" s="164"/>
      <c r="D478" s="164"/>
    </row>
    <row r="479" spans="1:4" s="48" customFormat="1" x14ac:dyDescent="0.25">
      <c r="A479" s="53"/>
      <c r="B479" s="52"/>
      <c r="C479" s="164"/>
      <c r="D479" s="164"/>
    </row>
    <row r="480" spans="1:4" s="48" customFormat="1" x14ac:dyDescent="0.25">
      <c r="A480" s="53"/>
      <c r="B480" s="52"/>
      <c r="C480" s="164"/>
      <c r="D480" s="164"/>
    </row>
    <row r="481" spans="1:4" s="48" customFormat="1" x14ac:dyDescent="0.25">
      <c r="A481" s="53"/>
      <c r="B481" s="52"/>
      <c r="C481" s="164"/>
      <c r="D481" s="164"/>
    </row>
    <row r="482" spans="1:4" s="48" customFormat="1" x14ac:dyDescent="0.25">
      <c r="A482" s="53"/>
      <c r="B482" s="52"/>
      <c r="C482" s="164"/>
      <c r="D482" s="164"/>
    </row>
    <row r="483" spans="1:4" s="48" customFormat="1" x14ac:dyDescent="0.25">
      <c r="A483" s="53"/>
      <c r="B483" s="52"/>
      <c r="C483" s="164"/>
      <c r="D483" s="164"/>
    </row>
    <row r="484" spans="1:4" s="48" customFormat="1" x14ac:dyDescent="0.25">
      <c r="A484" s="53"/>
      <c r="B484" s="52"/>
      <c r="C484" s="164"/>
      <c r="D484" s="164"/>
    </row>
    <row r="485" spans="1:4" s="48" customFormat="1" x14ac:dyDescent="0.25">
      <c r="A485" s="53"/>
      <c r="B485" s="52"/>
      <c r="C485" s="164"/>
      <c r="D485" s="164"/>
    </row>
    <row r="486" spans="1:4" s="48" customFormat="1" x14ac:dyDescent="0.25">
      <c r="A486" s="53"/>
      <c r="B486" s="52"/>
      <c r="C486" s="164"/>
      <c r="D486" s="164"/>
    </row>
    <row r="487" spans="1:4" s="48" customFormat="1" x14ac:dyDescent="0.25">
      <c r="A487" s="53"/>
      <c r="B487" s="52"/>
      <c r="C487" s="164"/>
      <c r="D487" s="164"/>
    </row>
    <row r="488" spans="1:4" s="48" customFormat="1" x14ac:dyDescent="0.25">
      <c r="A488" s="53"/>
      <c r="B488" s="52"/>
      <c r="C488" s="164"/>
      <c r="D488" s="164"/>
    </row>
    <row r="489" spans="1:4" s="48" customFormat="1" x14ac:dyDescent="0.25">
      <c r="A489" s="53"/>
      <c r="B489" s="52"/>
      <c r="C489" s="164"/>
      <c r="D489" s="164"/>
    </row>
    <row r="490" spans="1:4" s="48" customFormat="1" x14ac:dyDescent="0.25">
      <c r="A490" s="53"/>
      <c r="B490" s="52"/>
      <c r="C490" s="164"/>
      <c r="D490" s="164"/>
    </row>
    <row r="491" spans="1:4" s="48" customFormat="1" x14ac:dyDescent="0.25">
      <c r="A491" s="53"/>
      <c r="B491" s="52"/>
      <c r="C491" s="164"/>
      <c r="D491" s="164"/>
    </row>
    <row r="492" spans="1:4" s="48" customFormat="1" x14ac:dyDescent="0.25">
      <c r="A492" s="53"/>
      <c r="B492" s="52"/>
      <c r="C492" s="164"/>
      <c r="D492" s="164"/>
    </row>
    <row r="493" spans="1:4" s="48" customFormat="1" x14ac:dyDescent="0.25">
      <c r="A493" s="53"/>
      <c r="B493" s="52"/>
      <c r="C493" s="164"/>
      <c r="D493" s="164"/>
    </row>
    <row r="494" spans="1:4" s="48" customFormat="1" x14ac:dyDescent="0.25">
      <c r="A494" s="53"/>
      <c r="B494" s="52"/>
      <c r="C494" s="164"/>
      <c r="D494" s="164"/>
    </row>
    <row r="495" spans="1:4" s="48" customFormat="1" x14ac:dyDescent="0.25">
      <c r="A495" s="53"/>
      <c r="B495" s="52"/>
      <c r="C495" s="164"/>
      <c r="D495" s="164"/>
    </row>
    <row r="496" spans="1:4" s="48" customFormat="1" x14ac:dyDescent="0.25">
      <c r="A496" s="53"/>
      <c r="B496" s="52"/>
      <c r="C496" s="164"/>
      <c r="D496" s="164"/>
    </row>
    <row r="497" spans="1:4" s="48" customFormat="1" x14ac:dyDescent="0.25">
      <c r="A497" s="53"/>
      <c r="B497" s="52"/>
      <c r="C497" s="164"/>
      <c r="D497" s="164"/>
    </row>
    <row r="498" spans="1:4" s="48" customFormat="1" x14ac:dyDescent="0.25">
      <c r="A498" s="53"/>
      <c r="B498" s="52"/>
      <c r="C498" s="164"/>
      <c r="D498" s="164"/>
    </row>
    <row r="499" spans="1:4" s="48" customFormat="1" x14ac:dyDescent="0.25">
      <c r="A499" s="53"/>
      <c r="B499" s="52"/>
      <c r="C499" s="164"/>
      <c r="D499" s="164"/>
    </row>
    <row r="500" spans="1:4" s="48" customFormat="1" x14ac:dyDescent="0.25">
      <c r="A500" s="53"/>
      <c r="B500" s="52"/>
      <c r="C500" s="164"/>
      <c r="D500" s="164"/>
    </row>
    <row r="501" spans="1:4" s="48" customFormat="1" x14ac:dyDescent="0.25">
      <c r="A501" s="53"/>
      <c r="B501" s="52"/>
      <c r="C501" s="164"/>
      <c r="D501" s="164"/>
    </row>
    <row r="502" spans="1:4" s="48" customFormat="1" x14ac:dyDescent="0.25">
      <c r="A502" s="53"/>
      <c r="B502" s="52"/>
      <c r="C502" s="164"/>
      <c r="D502" s="164"/>
    </row>
    <row r="503" spans="1:4" s="48" customFormat="1" x14ac:dyDescent="0.25">
      <c r="A503" s="53"/>
      <c r="B503" s="52"/>
      <c r="C503" s="164"/>
      <c r="D503" s="164"/>
    </row>
    <row r="504" spans="1:4" s="48" customFormat="1" x14ac:dyDescent="0.25">
      <c r="A504" s="53"/>
      <c r="B504" s="52"/>
      <c r="C504" s="164"/>
      <c r="D504" s="164"/>
    </row>
    <row r="505" spans="1:4" s="48" customFormat="1" x14ac:dyDescent="0.25">
      <c r="A505" s="53"/>
      <c r="B505" s="52"/>
      <c r="C505" s="164"/>
      <c r="D505" s="164"/>
    </row>
    <row r="506" spans="1:4" s="48" customFormat="1" x14ac:dyDescent="0.25">
      <c r="A506" s="53"/>
      <c r="B506" s="52"/>
      <c r="C506" s="164"/>
      <c r="D506" s="164"/>
    </row>
    <row r="507" spans="1:4" s="48" customFormat="1" x14ac:dyDescent="0.25">
      <c r="A507" s="53"/>
      <c r="B507" s="52"/>
      <c r="C507" s="164"/>
      <c r="D507" s="164"/>
    </row>
    <row r="508" spans="1:4" s="48" customFormat="1" x14ac:dyDescent="0.25">
      <c r="A508" s="53"/>
      <c r="B508" s="52"/>
      <c r="C508" s="164"/>
      <c r="D508" s="164"/>
    </row>
    <row r="509" spans="1:4" s="48" customFormat="1" x14ac:dyDescent="0.25">
      <c r="A509" s="53"/>
      <c r="B509" s="52"/>
      <c r="C509" s="164"/>
      <c r="D509" s="164"/>
    </row>
    <row r="510" spans="1:4" s="48" customFormat="1" x14ac:dyDescent="0.25">
      <c r="A510" s="53"/>
      <c r="B510" s="52"/>
      <c r="C510" s="164"/>
      <c r="D510" s="164"/>
    </row>
    <row r="511" spans="1:4" s="48" customFormat="1" x14ac:dyDescent="0.25">
      <c r="A511" s="53"/>
      <c r="B511" s="52"/>
      <c r="C511" s="164"/>
      <c r="D511" s="164"/>
    </row>
    <row r="512" spans="1:4" s="48" customFormat="1" x14ac:dyDescent="0.25">
      <c r="A512" s="53"/>
      <c r="B512" s="52"/>
      <c r="C512" s="164"/>
      <c r="D512" s="164"/>
    </row>
    <row r="513" spans="1:4" s="48" customFormat="1" x14ac:dyDescent="0.25">
      <c r="A513" s="53"/>
      <c r="B513" s="52"/>
      <c r="C513" s="164"/>
      <c r="D513" s="164"/>
    </row>
    <row r="514" spans="1:4" s="48" customFormat="1" x14ac:dyDescent="0.25">
      <c r="A514" s="53"/>
      <c r="B514" s="52"/>
      <c r="C514" s="164"/>
      <c r="D514" s="164"/>
    </row>
    <row r="515" spans="1:4" s="48" customFormat="1" x14ac:dyDescent="0.25">
      <c r="A515" s="53"/>
      <c r="B515" s="52"/>
      <c r="C515" s="164"/>
      <c r="D515" s="164"/>
    </row>
    <row r="516" spans="1:4" s="48" customFormat="1" x14ac:dyDescent="0.25">
      <c r="A516" s="53"/>
      <c r="B516" s="52"/>
      <c r="C516" s="164"/>
      <c r="D516" s="164"/>
    </row>
    <row r="517" spans="1:4" s="48" customFormat="1" x14ac:dyDescent="0.25">
      <c r="A517" s="53"/>
      <c r="B517" s="52"/>
      <c r="C517" s="164"/>
      <c r="D517" s="164"/>
    </row>
    <row r="518" spans="1:4" s="48" customFormat="1" x14ac:dyDescent="0.25">
      <c r="A518" s="53"/>
      <c r="B518" s="52"/>
      <c r="C518" s="164"/>
      <c r="D518" s="164"/>
    </row>
    <row r="519" spans="1:4" s="48" customFormat="1" x14ac:dyDescent="0.25">
      <c r="A519" s="53"/>
      <c r="B519" s="52"/>
      <c r="C519" s="164"/>
      <c r="D519" s="164"/>
    </row>
    <row r="520" spans="1:4" s="48" customFormat="1" x14ac:dyDescent="0.25">
      <c r="A520" s="53"/>
      <c r="B520" s="52"/>
      <c r="C520" s="164"/>
      <c r="D520" s="164"/>
    </row>
    <row r="521" spans="1:4" s="48" customFormat="1" x14ac:dyDescent="0.25">
      <c r="A521" s="53"/>
      <c r="B521" s="52"/>
      <c r="C521" s="164"/>
      <c r="D521" s="164"/>
    </row>
    <row r="522" spans="1:4" s="48" customFormat="1" x14ac:dyDescent="0.25">
      <c r="A522" s="53"/>
      <c r="B522" s="52"/>
      <c r="C522" s="164"/>
      <c r="D522" s="164"/>
    </row>
    <row r="523" spans="1:4" s="48" customFormat="1" x14ac:dyDescent="0.25">
      <c r="A523" s="53"/>
      <c r="B523" s="52"/>
      <c r="C523" s="164"/>
      <c r="D523" s="164"/>
    </row>
    <row r="524" spans="1:4" s="48" customFormat="1" x14ac:dyDescent="0.25">
      <c r="A524" s="53"/>
      <c r="B524" s="52"/>
      <c r="C524" s="164"/>
      <c r="D524" s="164"/>
    </row>
    <row r="525" spans="1:4" s="48" customFormat="1" x14ac:dyDescent="0.25">
      <c r="A525" s="53"/>
      <c r="B525" s="52"/>
      <c r="C525" s="164"/>
      <c r="D525" s="164"/>
    </row>
    <row r="526" spans="1:4" s="48" customFormat="1" x14ac:dyDescent="0.25">
      <c r="A526" s="53"/>
      <c r="B526" s="52"/>
      <c r="C526" s="164"/>
      <c r="D526" s="164"/>
    </row>
    <row r="527" spans="1:4" s="48" customFormat="1" x14ac:dyDescent="0.25">
      <c r="A527" s="53"/>
      <c r="B527" s="52"/>
      <c r="C527" s="164"/>
      <c r="D527" s="164"/>
    </row>
    <row r="528" spans="1:4" s="48" customFormat="1" x14ac:dyDescent="0.25">
      <c r="A528" s="53"/>
      <c r="B528" s="52"/>
      <c r="C528" s="164"/>
      <c r="D528" s="164"/>
    </row>
    <row r="529" spans="1:4" s="48" customFormat="1" x14ac:dyDescent="0.25">
      <c r="A529" s="53"/>
      <c r="B529" s="52"/>
      <c r="C529" s="164"/>
      <c r="D529" s="164"/>
    </row>
    <row r="530" spans="1:4" s="48" customFormat="1" x14ac:dyDescent="0.25">
      <c r="A530" s="53"/>
      <c r="B530" s="52"/>
      <c r="C530" s="164"/>
      <c r="D530" s="164"/>
    </row>
    <row r="531" spans="1:4" s="48" customFormat="1" x14ac:dyDescent="0.25">
      <c r="A531" s="53"/>
      <c r="B531" s="52"/>
      <c r="C531" s="164"/>
      <c r="D531" s="164"/>
    </row>
    <row r="532" spans="1:4" s="48" customFormat="1" x14ac:dyDescent="0.25">
      <c r="A532" s="53"/>
      <c r="B532" s="52"/>
      <c r="C532" s="164"/>
      <c r="D532" s="164"/>
    </row>
    <row r="533" spans="1:4" s="48" customFormat="1" x14ac:dyDescent="0.25">
      <c r="A533" s="53"/>
      <c r="B533" s="52"/>
      <c r="C533" s="164"/>
      <c r="D533" s="164"/>
    </row>
    <row r="534" spans="1:4" s="48" customFormat="1" x14ac:dyDescent="0.25">
      <c r="A534" s="53"/>
      <c r="B534" s="52"/>
      <c r="C534" s="164"/>
      <c r="D534" s="164"/>
    </row>
    <row r="535" spans="1:4" s="48" customFormat="1" x14ac:dyDescent="0.25">
      <c r="A535" s="53"/>
      <c r="B535" s="52"/>
      <c r="C535" s="164"/>
      <c r="D535" s="164"/>
    </row>
    <row r="536" spans="1:4" s="48" customFormat="1" x14ac:dyDescent="0.25">
      <c r="A536" s="53"/>
      <c r="B536" s="52"/>
      <c r="C536" s="164"/>
      <c r="D536" s="164"/>
    </row>
    <row r="537" spans="1:4" s="48" customFormat="1" x14ac:dyDescent="0.25">
      <c r="A537" s="53"/>
      <c r="B537" s="52"/>
      <c r="C537" s="164"/>
      <c r="D537" s="164"/>
    </row>
    <row r="538" spans="1:4" s="48" customFormat="1" x14ac:dyDescent="0.25">
      <c r="A538" s="53"/>
      <c r="B538" s="52"/>
      <c r="C538" s="164"/>
      <c r="D538" s="164"/>
    </row>
    <row r="539" spans="1:4" s="48" customFormat="1" x14ac:dyDescent="0.25">
      <c r="A539" s="53"/>
      <c r="B539" s="52"/>
      <c r="C539" s="164"/>
      <c r="D539" s="164"/>
    </row>
    <row r="540" spans="1:4" s="48" customFormat="1" x14ac:dyDescent="0.25">
      <c r="A540" s="53"/>
      <c r="B540" s="52"/>
      <c r="C540" s="164"/>
      <c r="D540" s="164"/>
    </row>
    <row r="541" spans="1:4" s="48" customFormat="1" x14ac:dyDescent="0.25">
      <c r="A541" s="53"/>
      <c r="B541" s="52"/>
      <c r="C541" s="164"/>
      <c r="D541" s="164"/>
    </row>
    <row r="542" spans="1:4" s="48" customFormat="1" x14ac:dyDescent="0.25">
      <c r="A542" s="53"/>
      <c r="B542" s="52"/>
      <c r="C542" s="164"/>
      <c r="D542" s="164"/>
    </row>
    <row r="543" spans="1:4" s="48" customFormat="1" x14ac:dyDescent="0.25">
      <c r="A543" s="53"/>
      <c r="B543" s="52"/>
      <c r="C543" s="164"/>
      <c r="D543" s="164"/>
    </row>
    <row r="544" spans="1:4" s="48" customFormat="1" x14ac:dyDescent="0.25">
      <c r="A544" s="53"/>
      <c r="B544" s="52"/>
      <c r="C544" s="164"/>
      <c r="D544" s="164"/>
    </row>
    <row r="545" spans="1:4" s="48" customFormat="1" x14ac:dyDescent="0.25">
      <c r="A545" s="53"/>
      <c r="B545" s="52"/>
      <c r="C545" s="164"/>
      <c r="D545" s="164"/>
    </row>
    <row r="546" spans="1:4" s="48" customFormat="1" x14ac:dyDescent="0.25">
      <c r="A546" s="53"/>
      <c r="B546" s="52"/>
      <c r="C546" s="164"/>
      <c r="D546" s="164"/>
    </row>
    <row r="547" spans="1:4" s="48" customFormat="1" x14ac:dyDescent="0.25">
      <c r="A547" s="53"/>
      <c r="B547" s="52"/>
      <c r="C547" s="164"/>
      <c r="D547" s="164"/>
    </row>
    <row r="548" spans="1:4" s="48" customFormat="1" x14ac:dyDescent="0.25">
      <c r="A548" s="53"/>
      <c r="B548" s="52"/>
      <c r="C548" s="164"/>
      <c r="D548" s="164"/>
    </row>
    <row r="549" spans="1:4" s="48" customFormat="1" x14ac:dyDescent="0.25">
      <c r="A549" s="53"/>
      <c r="B549" s="52"/>
      <c r="C549" s="164"/>
      <c r="D549" s="164"/>
    </row>
    <row r="550" spans="1:4" s="48" customFormat="1" x14ac:dyDescent="0.25">
      <c r="A550" s="53"/>
      <c r="B550" s="52"/>
      <c r="C550" s="164"/>
      <c r="D550" s="164"/>
    </row>
    <row r="551" spans="1:4" s="48" customFormat="1" x14ac:dyDescent="0.25">
      <c r="A551" s="53"/>
      <c r="B551" s="52"/>
      <c r="C551" s="164"/>
      <c r="D551" s="164"/>
    </row>
    <row r="552" spans="1:4" s="48" customFormat="1" x14ac:dyDescent="0.25">
      <c r="A552" s="53"/>
      <c r="B552" s="52"/>
      <c r="C552" s="164"/>
      <c r="D552" s="164"/>
    </row>
    <row r="553" spans="1:4" s="48" customFormat="1" x14ac:dyDescent="0.25">
      <c r="A553" s="53"/>
      <c r="B553" s="52"/>
      <c r="C553" s="164"/>
      <c r="D553" s="164"/>
    </row>
    <row r="554" spans="1:4" s="48" customFormat="1" x14ac:dyDescent="0.25">
      <c r="A554" s="53"/>
      <c r="B554" s="52"/>
      <c r="C554" s="164"/>
      <c r="D554" s="164"/>
    </row>
    <row r="555" spans="1:4" s="48" customFormat="1" x14ac:dyDescent="0.25">
      <c r="A555" s="53"/>
      <c r="B555" s="52"/>
      <c r="C555" s="164"/>
      <c r="D555" s="164"/>
    </row>
    <row r="556" spans="1:4" s="48" customFormat="1" x14ac:dyDescent="0.25">
      <c r="A556" s="53"/>
      <c r="B556" s="52"/>
      <c r="C556" s="164"/>
      <c r="D556" s="164"/>
    </row>
    <row r="557" spans="1:4" s="48" customFormat="1" x14ac:dyDescent="0.25">
      <c r="A557" s="53"/>
      <c r="B557" s="52"/>
      <c r="C557" s="164"/>
      <c r="D557" s="164"/>
    </row>
    <row r="558" spans="1:4" s="48" customFormat="1" x14ac:dyDescent="0.25">
      <c r="A558" s="53"/>
      <c r="B558" s="52"/>
      <c r="C558" s="164"/>
      <c r="D558" s="164"/>
    </row>
    <row r="559" spans="1:4" s="48" customFormat="1" x14ac:dyDescent="0.25">
      <c r="A559" s="53"/>
      <c r="B559" s="52"/>
      <c r="C559" s="164"/>
      <c r="D559" s="164"/>
    </row>
    <row r="560" spans="1:4" s="48" customFormat="1" x14ac:dyDescent="0.25">
      <c r="A560" s="53"/>
      <c r="B560" s="52"/>
      <c r="C560" s="164"/>
      <c r="D560" s="164"/>
    </row>
    <row r="561" spans="1:4" s="48" customFormat="1" x14ac:dyDescent="0.25">
      <c r="A561" s="53"/>
      <c r="B561" s="52"/>
      <c r="C561" s="164"/>
      <c r="D561" s="164"/>
    </row>
    <row r="562" spans="1:4" s="48" customFormat="1" x14ac:dyDescent="0.25">
      <c r="A562" s="53"/>
      <c r="B562" s="52"/>
      <c r="C562" s="164"/>
      <c r="D562" s="164"/>
    </row>
    <row r="563" spans="1:4" s="48" customFormat="1" x14ac:dyDescent="0.25">
      <c r="A563" s="53"/>
      <c r="B563" s="52"/>
      <c r="C563" s="164"/>
      <c r="D563" s="164"/>
    </row>
    <row r="564" spans="1:4" s="48" customFormat="1" x14ac:dyDescent="0.25">
      <c r="A564" s="53"/>
      <c r="B564" s="52"/>
      <c r="C564" s="164"/>
      <c r="D564" s="164"/>
    </row>
    <row r="565" spans="1:4" s="48" customFormat="1" x14ac:dyDescent="0.25">
      <c r="A565" s="53"/>
      <c r="B565" s="52"/>
      <c r="C565" s="164"/>
      <c r="D565" s="164"/>
    </row>
    <row r="566" spans="1:4" s="48" customFormat="1" x14ac:dyDescent="0.25">
      <c r="A566" s="53"/>
      <c r="B566" s="52"/>
      <c r="C566" s="164"/>
      <c r="D566" s="164"/>
    </row>
    <row r="567" spans="1:4" s="48" customFormat="1" x14ac:dyDescent="0.25">
      <c r="A567" s="53"/>
      <c r="B567" s="52"/>
      <c r="C567" s="164"/>
      <c r="D567" s="164"/>
    </row>
    <row r="568" spans="1:4" s="48" customFormat="1" x14ac:dyDescent="0.25">
      <c r="A568" s="53"/>
      <c r="B568" s="52"/>
      <c r="C568" s="164"/>
      <c r="D568" s="164"/>
    </row>
    <row r="569" spans="1:4" s="48" customFormat="1" x14ac:dyDescent="0.25">
      <c r="A569" s="53"/>
      <c r="B569" s="52"/>
      <c r="C569" s="164"/>
      <c r="D569" s="164"/>
    </row>
    <row r="570" spans="1:4" s="48" customFormat="1" x14ac:dyDescent="0.25">
      <c r="A570" s="53"/>
      <c r="B570" s="52"/>
      <c r="C570" s="164"/>
      <c r="D570" s="164"/>
    </row>
    <row r="571" spans="1:4" s="48" customFormat="1" x14ac:dyDescent="0.25">
      <c r="A571" s="53"/>
      <c r="B571" s="52"/>
      <c r="C571" s="164"/>
      <c r="D571" s="164"/>
    </row>
    <row r="572" spans="1:4" s="48" customFormat="1" x14ac:dyDescent="0.25">
      <c r="A572" s="53"/>
      <c r="B572" s="52"/>
      <c r="C572" s="164"/>
      <c r="D572" s="164"/>
    </row>
    <row r="573" spans="1:4" s="48" customFormat="1" x14ac:dyDescent="0.25">
      <c r="A573" s="53"/>
      <c r="B573" s="52"/>
      <c r="C573" s="164"/>
      <c r="D573" s="164"/>
    </row>
    <row r="574" spans="1:4" s="48" customFormat="1" x14ac:dyDescent="0.25">
      <c r="A574" s="53"/>
      <c r="B574" s="52"/>
      <c r="C574" s="164"/>
      <c r="D574" s="164"/>
    </row>
    <row r="575" spans="1:4" s="48" customFormat="1" x14ac:dyDescent="0.25">
      <c r="A575" s="53"/>
      <c r="B575" s="52"/>
      <c r="C575" s="164"/>
      <c r="D575" s="164"/>
    </row>
    <row r="576" spans="1:4" s="48" customFormat="1" x14ac:dyDescent="0.25">
      <c r="A576" s="53"/>
      <c r="B576" s="52"/>
      <c r="C576" s="164"/>
      <c r="D576" s="164"/>
    </row>
    <row r="577" spans="1:4" s="48" customFormat="1" x14ac:dyDescent="0.25">
      <c r="A577" s="53"/>
      <c r="B577" s="52"/>
      <c r="C577" s="164"/>
      <c r="D577" s="164"/>
    </row>
    <row r="578" spans="1:4" s="48" customFormat="1" x14ac:dyDescent="0.25">
      <c r="A578" s="53"/>
      <c r="B578" s="52"/>
      <c r="C578" s="164"/>
      <c r="D578" s="164"/>
    </row>
    <row r="579" spans="1:4" s="48" customFormat="1" x14ac:dyDescent="0.25">
      <c r="A579" s="53"/>
      <c r="B579" s="52"/>
      <c r="C579" s="164"/>
      <c r="D579" s="164"/>
    </row>
    <row r="580" spans="1:4" s="48" customFormat="1" x14ac:dyDescent="0.25">
      <c r="A580" s="53"/>
      <c r="B580" s="52"/>
      <c r="C580" s="164"/>
      <c r="D580" s="164"/>
    </row>
    <row r="581" spans="1:4" s="48" customFormat="1" x14ac:dyDescent="0.25">
      <c r="A581" s="53"/>
      <c r="B581" s="52"/>
      <c r="C581" s="164"/>
      <c r="D581" s="164"/>
    </row>
    <row r="582" spans="1:4" s="48" customFormat="1" x14ac:dyDescent="0.25">
      <c r="A582" s="53"/>
      <c r="B582" s="52"/>
      <c r="C582" s="164"/>
      <c r="D582" s="164"/>
    </row>
    <row r="583" spans="1:4" s="48" customFormat="1" x14ac:dyDescent="0.25">
      <c r="A583" s="53"/>
      <c r="B583" s="52"/>
      <c r="C583" s="164"/>
      <c r="D583" s="164"/>
    </row>
    <row r="584" spans="1:4" s="48" customFormat="1" x14ac:dyDescent="0.25">
      <c r="A584" s="53"/>
      <c r="B584" s="52"/>
      <c r="C584" s="164"/>
      <c r="D584" s="164"/>
    </row>
    <row r="585" spans="1:4" s="48" customFormat="1" x14ac:dyDescent="0.25">
      <c r="A585" s="53"/>
      <c r="B585" s="52"/>
      <c r="C585" s="164"/>
      <c r="D585" s="164"/>
    </row>
    <row r="586" spans="1:4" s="48" customFormat="1" x14ac:dyDescent="0.25">
      <c r="A586" s="53"/>
      <c r="B586" s="52"/>
      <c r="C586" s="164"/>
      <c r="D586" s="164"/>
    </row>
    <row r="587" spans="1:4" s="48" customFormat="1" x14ac:dyDescent="0.25">
      <c r="A587" s="53"/>
      <c r="B587" s="52"/>
      <c r="C587" s="164"/>
      <c r="D587" s="164"/>
    </row>
    <row r="588" spans="1:4" s="48" customFormat="1" x14ac:dyDescent="0.25">
      <c r="A588" s="53"/>
      <c r="B588" s="52"/>
      <c r="C588" s="164"/>
      <c r="D588" s="164"/>
    </row>
    <row r="589" spans="1:4" s="48" customFormat="1" x14ac:dyDescent="0.25">
      <c r="A589" s="53"/>
      <c r="B589" s="52"/>
      <c r="C589" s="164"/>
      <c r="D589" s="164"/>
    </row>
    <row r="590" spans="1:4" s="48" customFormat="1" x14ac:dyDescent="0.25">
      <c r="A590" s="53"/>
      <c r="B590" s="52"/>
      <c r="C590" s="164"/>
      <c r="D590" s="164"/>
    </row>
    <row r="591" spans="1:4" s="48" customFormat="1" x14ac:dyDescent="0.25">
      <c r="A591" s="53"/>
      <c r="B591" s="52"/>
      <c r="C591" s="164"/>
      <c r="D591" s="164"/>
    </row>
    <row r="592" spans="1:4" s="48" customFormat="1" x14ac:dyDescent="0.25">
      <c r="A592" s="53"/>
      <c r="B592" s="52"/>
      <c r="C592" s="164"/>
      <c r="D592" s="164"/>
    </row>
    <row r="593" spans="1:4" s="48" customFormat="1" x14ac:dyDescent="0.25">
      <c r="A593" s="53"/>
      <c r="B593" s="52"/>
      <c r="C593" s="164"/>
      <c r="D593" s="164"/>
    </row>
    <row r="594" spans="1:4" s="48" customFormat="1" x14ac:dyDescent="0.25">
      <c r="A594" s="53"/>
      <c r="B594" s="52"/>
      <c r="C594" s="164"/>
      <c r="D594" s="164"/>
    </row>
    <row r="595" spans="1:4" s="48" customFormat="1" x14ac:dyDescent="0.25">
      <c r="A595" s="53"/>
      <c r="B595" s="52"/>
      <c r="C595" s="164"/>
      <c r="D595" s="164"/>
    </row>
    <row r="596" spans="1:4" s="48" customFormat="1" x14ac:dyDescent="0.25">
      <c r="A596" s="53"/>
      <c r="B596" s="52"/>
      <c r="C596" s="164"/>
      <c r="D596" s="164"/>
    </row>
    <row r="597" spans="1:4" s="48" customFormat="1" x14ac:dyDescent="0.25">
      <c r="A597" s="53"/>
      <c r="B597" s="52"/>
      <c r="C597" s="164"/>
      <c r="D597" s="164"/>
    </row>
    <row r="598" spans="1:4" s="48" customFormat="1" x14ac:dyDescent="0.25">
      <c r="A598" s="53"/>
      <c r="B598" s="52"/>
      <c r="C598" s="164"/>
      <c r="D598" s="164"/>
    </row>
    <row r="599" spans="1:4" s="48" customFormat="1" x14ac:dyDescent="0.25">
      <c r="A599" s="53"/>
      <c r="B599" s="52"/>
      <c r="C599" s="164"/>
      <c r="D599" s="164"/>
    </row>
    <row r="600" spans="1:4" s="48" customFormat="1" x14ac:dyDescent="0.25">
      <c r="A600" s="53"/>
      <c r="B600" s="52"/>
      <c r="C600" s="164"/>
      <c r="D600" s="164"/>
    </row>
    <row r="601" spans="1:4" s="48" customFormat="1" x14ac:dyDescent="0.25">
      <c r="A601" s="53"/>
      <c r="B601" s="52"/>
      <c r="C601" s="164"/>
      <c r="D601" s="164"/>
    </row>
    <row r="602" spans="1:4" s="48" customFormat="1" x14ac:dyDescent="0.25">
      <c r="A602" s="53"/>
      <c r="B602" s="52"/>
      <c r="C602" s="164"/>
      <c r="D602" s="164"/>
    </row>
    <row r="603" spans="1:4" s="48" customFormat="1" x14ac:dyDescent="0.25">
      <c r="A603" s="53"/>
      <c r="B603" s="52"/>
      <c r="C603" s="164"/>
      <c r="D603" s="164"/>
    </row>
    <row r="604" spans="1:4" s="48" customFormat="1" x14ac:dyDescent="0.25">
      <c r="A604" s="53"/>
      <c r="B604" s="52"/>
      <c r="C604" s="164"/>
      <c r="D604" s="164"/>
    </row>
    <row r="605" spans="1:4" s="48" customFormat="1" x14ac:dyDescent="0.25">
      <c r="A605" s="53"/>
      <c r="B605" s="52"/>
      <c r="C605" s="164"/>
      <c r="D605" s="164"/>
    </row>
    <row r="606" spans="1:4" s="48" customFormat="1" x14ac:dyDescent="0.25">
      <c r="A606" s="53"/>
      <c r="B606" s="52"/>
      <c r="C606" s="164"/>
      <c r="D606" s="164"/>
    </row>
    <row r="607" spans="1:4" s="48" customFormat="1" x14ac:dyDescent="0.25">
      <c r="A607" s="53"/>
      <c r="B607" s="52"/>
      <c r="C607" s="164"/>
      <c r="D607" s="164"/>
    </row>
    <row r="608" spans="1:4" s="48" customFormat="1" x14ac:dyDescent="0.25">
      <c r="A608" s="53"/>
      <c r="B608" s="52"/>
      <c r="C608" s="164"/>
      <c r="D608" s="164"/>
    </row>
    <row r="609" spans="1:4" s="48" customFormat="1" x14ac:dyDescent="0.25">
      <c r="A609" s="53"/>
      <c r="B609" s="52"/>
      <c r="C609" s="164"/>
      <c r="D609" s="164"/>
    </row>
    <row r="610" spans="1:4" s="48" customFormat="1" x14ac:dyDescent="0.25">
      <c r="A610" s="53"/>
      <c r="B610" s="52"/>
      <c r="C610" s="164"/>
      <c r="D610" s="164"/>
    </row>
    <row r="611" spans="1:4" s="48" customFormat="1" x14ac:dyDescent="0.25">
      <c r="A611" s="53"/>
      <c r="B611" s="52"/>
      <c r="C611" s="164"/>
      <c r="D611" s="164"/>
    </row>
    <row r="612" spans="1:4" s="48" customFormat="1" x14ac:dyDescent="0.25">
      <c r="A612" s="53"/>
      <c r="B612" s="52"/>
      <c r="C612" s="164"/>
      <c r="D612" s="164"/>
    </row>
    <row r="613" spans="1:4" s="48" customFormat="1" x14ac:dyDescent="0.25">
      <c r="A613" s="53"/>
      <c r="B613" s="52"/>
      <c r="C613" s="164"/>
      <c r="D613" s="164"/>
    </row>
    <row r="614" spans="1:4" s="48" customFormat="1" x14ac:dyDescent="0.25">
      <c r="A614" s="53"/>
      <c r="B614" s="52"/>
      <c r="C614" s="164"/>
      <c r="D614" s="164"/>
    </row>
    <row r="615" spans="1:4" s="48" customFormat="1" x14ac:dyDescent="0.25">
      <c r="A615" s="53"/>
      <c r="B615" s="52"/>
      <c r="C615" s="164"/>
      <c r="D615" s="164"/>
    </row>
    <row r="616" spans="1:4" s="48" customFormat="1" x14ac:dyDescent="0.25">
      <c r="A616" s="53"/>
      <c r="B616" s="52"/>
      <c r="C616" s="164"/>
      <c r="D616" s="164"/>
    </row>
    <row r="617" spans="1:4" s="48" customFormat="1" x14ac:dyDescent="0.25">
      <c r="A617" s="53"/>
      <c r="B617" s="52"/>
      <c r="C617" s="164"/>
      <c r="D617" s="164"/>
    </row>
    <row r="618" spans="1:4" s="48" customFormat="1" x14ac:dyDescent="0.25">
      <c r="A618" s="53"/>
      <c r="B618" s="52"/>
      <c r="C618" s="164"/>
      <c r="D618" s="164"/>
    </row>
    <row r="619" spans="1:4" s="48" customFormat="1" x14ac:dyDescent="0.25">
      <c r="A619" s="53"/>
      <c r="B619" s="52"/>
      <c r="C619" s="164"/>
      <c r="D619" s="164"/>
    </row>
    <row r="620" spans="1:4" s="48" customFormat="1" x14ac:dyDescent="0.25">
      <c r="A620" s="53"/>
      <c r="B620" s="52"/>
      <c r="C620" s="164"/>
      <c r="D620" s="164"/>
    </row>
    <row r="621" spans="1:4" s="48" customFormat="1" x14ac:dyDescent="0.25">
      <c r="A621" s="53"/>
      <c r="B621" s="52"/>
      <c r="C621" s="164"/>
      <c r="D621" s="164"/>
    </row>
    <row r="622" spans="1:4" s="48" customFormat="1" x14ac:dyDescent="0.25">
      <c r="A622" s="53"/>
      <c r="B622" s="52"/>
      <c r="C622" s="164"/>
      <c r="D622" s="164"/>
    </row>
    <row r="623" spans="1:4" s="48" customFormat="1" x14ac:dyDescent="0.25">
      <c r="A623" s="53"/>
      <c r="B623" s="52"/>
      <c r="C623" s="164"/>
      <c r="D623" s="164"/>
    </row>
    <row r="624" spans="1:4" s="48" customFormat="1" x14ac:dyDescent="0.25">
      <c r="A624" s="53"/>
      <c r="B624" s="52"/>
      <c r="C624" s="164"/>
      <c r="D624" s="164"/>
    </row>
    <row r="625" spans="1:4" s="48" customFormat="1" x14ac:dyDescent="0.25">
      <c r="A625" s="53"/>
      <c r="B625" s="52"/>
      <c r="C625" s="164"/>
      <c r="D625" s="164"/>
    </row>
    <row r="626" spans="1:4" s="48" customFormat="1" x14ac:dyDescent="0.25">
      <c r="A626" s="53"/>
      <c r="B626" s="52"/>
      <c r="C626" s="164"/>
      <c r="D626" s="164"/>
    </row>
    <row r="627" spans="1:4" s="48" customFormat="1" x14ac:dyDescent="0.25">
      <c r="A627" s="53"/>
      <c r="B627" s="52"/>
      <c r="C627" s="164"/>
      <c r="D627" s="164"/>
    </row>
    <row r="628" spans="1:4" s="48" customFormat="1" x14ac:dyDescent="0.25">
      <c r="A628" s="53"/>
      <c r="B628" s="52"/>
      <c r="C628" s="164"/>
      <c r="D628" s="164"/>
    </row>
    <row r="629" spans="1:4" s="48" customFormat="1" x14ac:dyDescent="0.25">
      <c r="A629" s="53"/>
      <c r="B629" s="52"/>
      <c r="C629" s="164"/>
      <c r="D629" s="164"/>
    </row>
    <row r="630" spans="1:4" s="48" customFormat="1" x14ac:dyDescent="0.25">
      <c r="A630" s="53"/>
      <c r="B630" s="52"/>
      <c r="C630" s="164"/>
      <c r="D630" s="164"/>
    </row>
    <row r="631" spans="1:4" s="48" customFormat="1" x14ac:dyDescent="0.25">
      <c r="A631" s="53"/>
      <c r="B631" s="52"/>
      <c r="C631" s="164"/>
      <c r="D631" s="164"/>
    </row>
    <row r="632" spans="1:4" s="48" customFormat="1" x14ac:dyDescent="0.25">
      <c r="A632" s="53"/>
      <c r="B632" s="52"/>
      <c r="C632" s="164"/>
      <c r="D632" s="164"/>
    </row>
    <row r="633" spans="1:4" s="48" customFormat="1" x14ac:dyDescent="0.25">
      <c r="A633" s="53"/>
      <c r="B633" s="52"/>
      <c r="C633" s="164"/>
      <c r="D633" s="164"/>
    </row>
    <row r="634" spans="1:4" s="48" customFormat="1" x14ac:dyDescent="0.25">
      <c r="A634" s="53"/>
      <c r="B634" s="52"/>
      <c r="C634" s="164"/>
      <c r="D634" s="164"/>
    </row>
    <row r="635" spans="1:4" s="48" customFormat="1" x14ac:dyDescent="0.25">
      <c r="A635" s="53"/>
      <c r="B635" s="52"/>
      <c r="C635" s="164"/>
      <c r="D635" s="164"/>
    </row>
    <row r="636" spans="1:4" s="48" customFormat="1" x14ac:dyDescent="0.25">
      <c r="A636" s="53"/>
      <c r="B636" s="52"/>
      <c r="C636" s="164"/>
      <c r="D636" s="164"/>
    </row>
    <row r="637" spans="1:4" s="48" customFormat="1" x14ac:dyDescent="0.25">
      <c r="A637" s="53"/>
      <c r="B637" s="52"/>
      <c r="C637" s="164"/>
      <c r="D637" s="164"/>
    </row>
    <row r="638" spans="1:4" s="48" customFormat="1" x14ac:dyDescent="0.25">
      <c r="A638" s="53"/>
      <c r="B638" s="52"/>
      <c r="C638" s="164"/>
      <c r="D638" s="164"/>
    </row>
    <row r="639" spans="1:4" s="48" customFormat="1" x14ac:dyDescent="0.25">
      <c r="A639" s="53"/>
      <c r="B639" s="52"/>
      <c r="C639" s="164"/>
      <c r="D639" s="164"/>
    </row>
    <row r="640" spans="1:4" s="48" customFormat="1" x14ac:dyDescent="0.25">
      <c r="A640" s="53"/>
      <c r="B640" s="52"/>
      <c r="C640" s="164"/>
      <c r="D640" s="164"/>
    </row>
    <row r="641" spans="1:4" s="48" customFormat="1" x14ac:dyDescent="0.25">
      <c r="A641" s="53"/>
      <c r="B641" s="52"/>
      <c r="C641" s="164"/>
      <c r="D641" s="164"/>
    </row>
    <row r="642" spans="1:4" s="48" customFormat="1" x14ac:dyDescent="0.25">
      <c r="A642" s="53"/>
      <c r="B642" s="52"/>
      <c r="C642" s="164"/>
      <c r="D642" s="164"/>
    </row>
    <row r="643" spans="1:4" s="48" customFormat="1" x14ac:dyDescent="0.25">
      <c r="A643" s="53"/>
      <c r="B643" s="52"/>
      <c r="C643" s="164"/>
      <c r="D643" s="164"/>
    </row>
    <row r="644" spans="1:4" s="48" customFormat="1" x14ac:dyDescent="0.25">
      <c r="A644" s="53"/>
      <c r="B644" s="52"/>
      <c r="C644" s="164"/>
      <c r="D644" s="164"/>
    </row>
    <row r="645" spans="1:4" s="48" customFormat="1" x14ac:dyDescent="0.25">
      <c r="A645" s="53"/>
      <c r="B645" s="52"/>
      <c r="C645" s="164"/>
      <c r="D645" s="164"/>
    </row>
    <row r="646" spans="1:4" s="48" customFormat="1" x14ac:dyDescent="0.25">
      <c r="A646" s="53"/>
      <c r="B646" s="52"/>
      <c r="C646" s="164"/>
      <c r="D646" s="164"/>
    </row>
    <row r="647" spans="1:4" s="48" customFormat="1" x14ac:dyDescent="0.25">
      <c r="A647" s="53"/>
      <c r="B647" s="52"/>
      <c r="C647" s="164"/>
      <c r="D647" s="164"/>
    </row>
    <row r="648" spans="1:4" s="48" customFormat="1" x14ac:dyDescent="0.25">
      <c r="A648" s="53"/>
      <c r="B648" s="52"/>
      <c r="C648" s="164"/>
      <c r="D648" s="164"/>
    </row>
    <row r="649" spans="1:4" s="48" customFormat="1" x14ac:dyDescent="0.25">
      <c r="A649" s="53"/>
      <c r="B649" s="52"/>
      <c r="C649" s="164"/>
      <c r="D649" s="164"/>
    </row>
    <row r="650" spans="1:4" s="48" customFormat="1" x14ac:dyDescent="0.25">
      <c r="A650" s="53"/>
      <c r="B650" s="52"/>
      <c r="C650" s="164"/>
      <c r="D650" s="164"/>
    </row>
    <row r="651" spans="1:4" s="48" customFormat="1" x14ac:dyDescent="0.25">
      <c r="A651" s="53"/>
      <c r="B651" s="52"/>
      <c r="C651" s="164"/>
      <c r="D651" s="164"/>
    </row>
    <row r="652" spans="1:4" s="48" customFormat="1" x14ac:dyDescent="0.25">
      <c r="A652" s="53"/>
      <c r="B652" s="52"/>
      <c r="C652" s="164"/>
      <c r="D652" s="164"/>
    </row>
    <row r="653" spans="1:4" s="48" customFormat="1" x14ac:dyDescent="0.25">
      <c r="A653" s="53"/>
      <c r="B653" s="52"/>
      <c r="C653" s="164"/>
      <c r="D653" s="164"/>
    </row>
    <row r="654" spans="1:4" s="48" customFormat="1" x14ac:dyDescent="0.25">
      <c r="A654" s="53"/>
      <c r="B654" s="52"/>
      <c r="C654" s="164"/>
      <c r="D654" s="164"/>
    </row>
    <row r="655" spans="1:4" s="48" customFormat="1" x14ac:dyDescent="0.25">
      <c r="A655" s="53"/>
      <c r="B655" s="52"/>
      <c r="C655" s="164"/>
      <c r="D655" s="164"/>
    </row>
    <row r="656" spans="1:4" s="48" customFormat="1" x14ac:dyDescent="0.25">
      <c r="A656" s="53"/>
      <c r="B656" s="52"/>
      <c r="C656" s="164"/>
      <c r="D656" s="164"/>
    </row>
    <row r="657" spans="1:4" s="48" customFormat="1" x14ac:dyDescent="0.25">
      <c r="A657" s="53"/>
      <c r="B657" s="52"/>
      <c r="C657" s="164"/>
      <c r="D657" s="164"/>
    </row>
    <row r="658" spans="1:4" s="48" customFormat="1" x14ac:dyDescent="0.25">
      <c r="A658" s="53"/>
      <c r="B658" s="52"/>
      <c r="C658" s="164"/>
      <c r="D658" s="164"/>
    </row>
    <row r="659" spans="1:4" s="48" customFormat="1" x14ac:dyDescent="0.25">
      <c r="A659" s="53"/>
      <c r="B659" s="52"/>
      <c r="C659" s="164"/>
      <c r="D659" s="164"/>
    </row>
    <row r="660" spans="1:4" s="48" customFormat="1" x14ac:dyDescent="0.25">
      <c r="A660" s="53"/>
      <c r="B660" s="52"/>
      <c r="C660" s="164"/>
      <c r="D660" s="164"/>
    </row>
    <row r="661" spans="1:4" s="48" customFormat="1" x14ac:dyDescent="0.25">
      <c r="A661" s="53"/>
      <c r="B661" s="52"/>
      <c r="C661" s="164"/>
      <c r="D661" s="164"/>
    </row>
    <row r="662" spans="1:4" s="48" customFormat="1" x14ac:dyDescent="0.25">
      <c r="A662" s="53"/>
      <c r="B662" s="52"/>
      <c r="C662" s="164"/>
      <c r="D662" s="164"/>
    </row>
    <row r="663" spans="1:4" s="48" customFormat="1" x14ac:dyDescent="0.25">
      <c r="A663" s="53"/>
      <c r="B663" s="52"/>
      <c r="C663" s="164"/>
      <c r="D663" s="164"/>
    </row>
    <row r="664" spans="1:4" s="48" customFormat="1" x14ac:dyDescent="0.25">
      <c r="A664" s="53"/>
      <c r="B664" s="52"/>
      <c r="C664" s="164"/>
      <c r="D664" s="164"/>
    </row>
    <row r="665" spans="1:4" s="48" customFormat="1" x14ac:dyDescent="0.25">
      <c r="A665" s="53"/>
      <c r="B665" s="52"/>
      <c r="C665" s="164"/>
      <c r="D665" s="164"/>
    </row>
    <row r="666" spans="1:4" s="48" customFormat="1" x14ac:dyDescent="0.25">
      <c r="A666" s="53"/>
      <c r="B666" s="52"/>
      <c r="C666" s="164"/>
      <c r="D666" s="164"/>
    </row>
    <row r="667" spans="1:4" s="48" customFormat="1" x14ac:dyDescent="0.25">
      <c r="A667" s="53"/>
      <c r="B667" s="52"/>
      <c r="C667" s="164"/>
      <c r="D667" s="164"/>
    </row>
    <row r="668" spans="1:4" s="48" customFormat="1" x14ac:dyDescent="0.25">
      <c r="A668" s="53"/>
      <c r="B668" s="52"/>
      <c r="C668" s="164"/>
      <c r="D668" s="164"/>
    </row>
    <row r="669" spans="1:4" s="48" customFormat="1" x14ac:dyDescent="0.25">
      <c r="A669" s="53"/>
      <c r="B669" s="52"/>
      <c r="C669" s="164"/>
      <c r="D669" s="164"/>
    </row>
    <row r="670" spans="1:4" s="48" customFormat="1" x14ac:dyDescent="0.25">
      <c r="A670" s="53"/>
      <c r="B670" s="52"/>
      <c r="C670" s="164"/>
      <c r="D670" s="164"/>
    </row>
    <row r="671" spans="1:4" s="48" customFormat="1" x14ac:dyDescent="0.25">
      <c r="A671" s="53"/>
      <c r="B671" s="52"/>
      <c r="C671" s="164"/>
      <c r="D671" s="164"/>
    </row>
    <row r="672" spans="1:4" s="48" customFormat="1" x14ac:dyDescent="0.25">
      <c r="A672" s="53"/>
      <c r="B672" s="52"/>
      <c r="C672" s="164"/>
      <c r="D672" s="164"/>
    </row>
    <row r="673" spans="1:4" s="48" customFormat="1" x14ac:dyDescent="0.25">
      <c r="A673" s="53"/>
      <c r="B673" s="52"/>
      <c r="C673" s="164"/>
      <c r="D673" s="164"/>
    </row>
    <row r="674" spans="1:4" s="48" customFormat="1" x14ac:dyDescent="0.25">
      <c r="A674" s="53"/>
      <c r="B674" s="52"/>
      <c r="C674" s="164"/>
      <c r="D674" s="164"/>
    </row>
    <row r="675" spans="1:4" s="48" customFormat="1" x14ac:dyDescent="0.25">
      <c r="A675" s="53"/>
      <c r="B675" s="52"/>
      <c r="C675" s="164"/>
      <c r="D675" s="164"/>
    </row>
    <row r="676" spans="1:4" s="48" customFormat="1" x14ac:dyDescent="0.25">
      <c r="A676" s="53"/>
      <c r="B676" s="52"/>
      <c r="C676" s="164"/>
      <c r="D676" s="164"/>
    </row>
    <row r="677" spans="1:4" s="48" customFormat="1" x14ac:dyDescent="0.25">
      <c r="A677" s="53"/>
      <c r="B677" s="52"/>
      <c r="C677" s="164"/>
      <c r="D677" s="164"/>
    </row>
    <row r="678" spans="1:4" s="48" customFormat="1" x14ac:dyDescent="0.25">
      <c r="A678" s="53"/>
      <c r="B678" s="52"/>
      <c r="C678" s="164"/>
      <c r="D678" s="164"/>
    </row>
    <row r="679" spans="1:4" s="48" customFormat="1" x14ac:dyDescent="0.25">
      <c r="A679" s="53"/>
      <c r="B679" s="52"/>
      <c r="C679" s="164"/>
      <c r="D679" s="164"/>
    </row>
    <row r="680" spans="1:4" s="48" customFormat="1" x14ac:dyDescent="0.25">
      <c r="A680" s="53"/>
      <c r="B680" s="52"/>
      <c r="C680" s="164"/>
      <c r="D680" s="164"/>
    </row>
    <row r="681" spans="1:4" s="48" customFormat="1" x14ac:dyDescent="0.25">
      <c r="A681" s="53"/>
      <c r="B681" s="52"/>
      <c r="C681" s="164"/>
      <c r="D681" s="164"/>
    </row>
    <row r="682" spans="1:4" s="48" customFormat="1" x14ac:dyDescent="0.25">
      <c r="A682" s="53"/>
      <c r="B682" s="52"/>
      <c r="C682" s="164"/>
      <c r="D682" s="164"/>
    </row>
    <row r="683" spans="1:4" s="48" customFormat="1" x14ac:dyDescent="0.25">
      <c r="A683" s="53"/>
      <c r="B683" s="52"/>
      <c r="C683" s="164"/>
      <c r="D683" s="164"/>
    </row>
    <row r="684" spans="1:4" s="48" customFormat="1" x14ac:dyDescent="0.25">
      <c r="A684" s="53"/>
      <c r="B684" s="52"/>
      <c r="C684" s="164"/>
      <c r="D684" s="164"/>
    </row>
    <row r="685" spans="1:4" s="48" customFormat="1" x14ac:dyDescent="0.25">
      <c r="A685" s="53"/>
      <c r="B685" s="52"/>
      <c r="C685" s="164"/>
      <c r="D685" s="164"/>
    </row>
    <row r="686" spans="1:4" s="48" customFormat="1" x14ac:dyDescent="0.25">
      <c r="A686" s="53"/>
      <c r="B686" s="52"/>
      <c r="C686" s="164"/>
      <c r="D686" s="164"/>
    </row>
    <row r="687" spans="1:4" s="48" customFormat="1" x14ac:dyDescent="0.25">
      <c r="A687" s="53"/>
      <c r="B687" s="52"/>
      <c r="C687" s="164"/>
      <c r="D687" s="164"/>
    </row>
    <row r="688" spans="1:4" s="48" customFormat="1" x14ac:dyDescent="0.25">
      <c r="A688" s="53"/>
      <c r="B688" s="52"/>
      <c r="C688" s="164"/>
      <c r="D688" s="164"/>
    </row>
    <row r="689" spans="1:4" s="48" customFormat="1" x14ac:dyDescent="0.25">
      <c r="A689" s="53"/>
      <c r="B689" s="52"/>
      <c r="C689" s="164"/>
      <c r="D689" s="164"/>
    </row>
    <row r="690" spans="1:4" s="48" customFormat="1" x14ac:dyDescent="0.25">
      <c r="A690" s="53"/>
      <c r="B690" s="52"/>
      <c r="C690" s="164"/>
      <c r="D690" s="164"/>
    </row>
    <row r="691" spans="1:4" s="48" customFormat="1" x14ac:dyDescent="0.25">
      <c r="A691" s="53"/>
      <c r="B691" s="52"/>
      <c r="C691" s="164"/>
      <c r="D691" s="164"/>
    </row>
    <row r="692" spans="1:4" s="48" customFormat="1" x14ac:dyDescent="0.25">
      <c r="A692" s="53"/>
      <c r="B692" s="52"/>
      <c r="C692" s="164"/>
      <c r="D692" s="164"/>
    </row>
    <row r="693" spans="1:4" s="48" customFormat="1" x14ac:dyDescent="0.25">
      <c r="A693" s="53"/>
      <c r="B693" s="52"/>
      <c r="C693" s="164"/>
      <c r="D693" s="164"/>
    </row>
    <row r="694" spans="1:4" s="48" customFormat="1" x14ac:dyDescent="0.25">
      <c r="A694" s="53"/>
      <c r="B694" s="52"/>
      <c r="C694" s="164"/>
      <c r="D694" s="164"/>
    </row>
    <row r="695" spans="1:4" s="48" customFormat="1" x14ac:dyDescent="0.25">
      <c r="A695" s="53"/>
      <c r="B695" s="52"/>
      <c r="C695" s="164"/>
      <c r="D695" s="164"/>
    </row>
    <row r="696" spans="1:4" s="48" customFormat="1" x14ac:dyDescent="0.25">
      <c r="A696" s="53"/>
      <c r="B696" s="52"/>
      <c r="C696" s="164"/>
      <c r="D696" s="164"/>
    </row>
    <row r="697" spans="1:4" s="48" customFormat="1" x14ac:dyDescent="0.25">
      <c r="A697" s="53"/>
      <c r="B697" s="52"/>
      <c r="C697" s="164"/>
      <c r="D697" s="164"/>
    </row>
    <row r="698" spans="1:4" s="48" customFormat="1" x14ac:dyDescent="0.25">
      <c r="A698" s="53"/>
      <c r="B698" s="52"/>
      <c r="C698" s="164"/>
      <c r="D698" s="164"/>
    </row>
    <row r="699" spans="1:4" s="48" customFormat="1" x14ac:dyDescent="0.25">
      <c r="A699" s="53"/>
      <c r="B699" s="52"/>
      <c r="C699" s="164"/>
      <c r="D699" s="164"/>
    </row>
    <row r="700" spans="1:4" s="48" customFormat="1" x14ac:dyDescent="0.25">
      <c r="A700" s="53"/>
      <c r="B700" s="52"/>
      <c r="C700" s="164"/>
      <c r="D700" s="164"/>
    </row>
    <row r="701" spans="1:4" s="48" customFormat="1" x14ac:dyDescent="0.25">
      <c r="A701" s="53"/>
      <c r="B701" s="52"/>
      <c r="C701" s="164"/>
      <c r="D701" s="164"/>
    </row>
    <row r="702" spans="1:4" s="48" customFormat="1" x14ac:dyDescent="0.25">
      <c r="A702" s="53"/>
      <c r="B702" s="52"/>
      <c r="C702" s="164"/>
      <c r="D702" s="164"/>
    </row>
    <row r="703" spans="1:4" s="48" customFormat="1" x14ac:dyDescent="0.25">
      <c r="A703" s="53"/>
      <c r="B703" s="52"/>
      <c r="C703" s="164"/>
      <c r="D703" s="164"/>
    </row>
    <row r="704" spans="1:4" s="48" customFormat="1" x14ac:dyDescent="0.25">
      <c r="A704" s="53"/>
      <c r="B704" s="52"/>
      <c r="C704" s="164"/>
      <c r="D704" s="164"/>
    </row>
    <row r="705" spans="1:4" s="48" customFormat="1" x14ac:dyDescent="0.25">
      <c r="A705" s="53"/>
      <c r="B705" s="52"/>
      <c r="C705" s="164"/>
      <c r="D705" s="164"/>
    </row>
    <row r="706" spans="1:4" s="48" customFormat="1" x14ac:dyDescent="0.25">
      <c r="A706" s="53"/>
      <c r="B706" s="52"/>
      <c r="C706" s="164"/>
      <c r="D706" s="164"/>
    </row>
    <row r="707" spans="1:4" s="48" customFormat="1" x14ac:dyDescent="0.25">
      <c r="A707" s="53"/>
      <c r="B707" s="52"/>
      <c r="C707" s="164"/>
      <c r="D707" s="164"/>
    </row>
    <row r="708" spans="1:4" s="48" customFormat="1" x14ac:dyDescent="0.25">
      <c r="A708" s="53"/>
      <c r="B708" s="52"/>
      <c r="C708" s="164"/>
      <c r="D708" s="164"/>
    </row>
    <row r="709" spans="1:4" s="48" customFormat="1" x14ac:dyDescent="0.25">
      <c r="A709" s="53"/>
      <c r="B709" s="52"/>
      <c r="C709" s="164"/>
      <c r="D709" s="164"/>
    </row>
    <row r="710" spans="1:4" s="48" customFormat="1" x14ac:dyDescent="0.25">
      <c r="A710" s="53"/>
      <c r="B710" s="52"/>
      <c r="C710" s="164"/>
      <c r="D710" s="164"/>
    </row>
    <row r="711" spans="1:4" s="48" customFormat="1" x14ac:dyDescent="0.25">
      <c r="A711" s="53"/>
      <c r="B711" s="52"/>
      <c r="C711" s="164"/>
      <c r="D711" s="164"/>
    </row>
    <row r="712" spans="1:4" s="48" customFormat="1" x14ac:dyDescent="0.25">
      <c r="A712" s="53"/>
      <c r="B712" s="52"/>
      <c r="C712" s="164"/>
      <c r="D712" s="164"/>
    </row>
    <row r="713" spans="1:4" s="48" customFormat="1" x14ac:dyDescent="0.25">
      <c r="A713" s="53"/>
      <c r="B713" s="52"/>
      <c r="C713" s="164"/>
      <c r="D713" s="164"/>
    </row>
    <row r="714" spans="1:4" s="48" customFormat="1" x14ac:dyDescent="0.25">
      <c r="A714" s="53"/>
      <c r="B714" s="52"/>
      <c r="C714" s="164"/>
      <c r="D714" s="164"/>
    </row>
    <row r="715" spans="1:4" s="48" customFormat="1" x14ac:dyDescent="0.25">
      <c r="A715" s="53"/>
      <c r="B715" s="52"/>
      <c r="C715" s="164"/>
      <c r="D715" s="164"/>
    </row>
    <row r="716" spans="1:4" s="48" customFormat="1" x14ac:dyDescent="0.25">
      <c r="A716" s="53"/>
      <c r="B716" s="52"/>
      <c r="C716" s="164"/>
      <c r="D716" s="164"/>
    </row>
    <row r="717" spans="1:4" s="48" customFormat="1" x14ac:dyDescent="0.25">
      <c r="A717" s="53"/>
      <c r="B717" s="52"/>
      <c r="C717" s="164"/>
      <c r="D717" s="164"/>
    </row>
    <row r="718" spans="1:4" s="48" customFormat="1" x14ac:dyDescent="0.25">
      <c r="A718" s="53"/>
      <c r="B718" s="52"/>
      <c r="C718" s="164"/>
      <c r="D718" s="164"/>
    </row>
    <row r="719" spans="1:4" s="48" customFormat="1" x14ac:dyDescent="0.25">
      <c r="A719" s="53"/>
      <c r="B719" s="52"/>
      <c r="C719" s="164"/>
      <c r="D719" s="164"/>
    </row>
    <row r="720" spans="1:4" s="48" customFormat="1" x14ac:dyDescent="0.25">
      <c r="A720" s="53"/>
      <c r="B720" s="52"/>
      <c r="C720" s="164"/>
      <c r="D720" s="164"/>
    </row>
    <row r="721" spans="1:4" s="48" customFormat="1" x14ac:dyDescent="0.25">
      <c r="A721" s="53"/>
      <c r="B721" s="52"/>
      <c r="C721" s="164"/>
      <c r="D721" s="164"/>
    </row>
    <row r="722" spans="1:4" s="48" customFormat="1" x14ac:dyDescent="0.25">
      <c r="A722" s="53"/>
      <c r="B722" s="52"/>
      <c r="C722" s="164"/>
      <c r="D722" s="164"/>
    </row>
    <row r="723" spans="1:4" s="48" customFormat="1" x14ac:dyDescent="0.25">
      <c r="A723" s="53"/>
      <c r="B723" s="52"/>
      <c r="C723" s="164"/>
      <c r="D723" s="164"/>
    </row>
    <row r="724" spans="1:4" s="48" customFormat="1" x14ac:dyDescent="0.25">
      <c r="A724" s="53"/>
      <c r="B724" s="52"/>
      <c r="C724" s="164"/>
      <c r="D724" s="164"/>
    </row>
    <row r="725" spans="1:4" s="48" customFormat="1" x14ac:dyDescent="0.25">
      <c r="A725" s="53"/>
      <c r="B725" s="52"/>
      <c r="C725" s="164"/>
      <c r="D725" s="164"/>
    </row>
    <row r="726" spans="1:4" s="48" customFormat="1" x14ac:dyDescent="0.25">
      <c r="A726" s="53"/>
      <c r="B726" s="52"/>
      <c r="C726" s="164"/>
      <c r="D726" s="164"/>
    </row>
    <row r="727" spans="1:4" s="48" customFormat="1" x14ac:dyDescent="0.25">
      <c r="A727" s="53"/>
      <c r="B727" s="52"/>
      <c r="C727" s="164"/>
      <c r="D727" s="164"/>
    </row>
    <row r="728" spans="1:4" s="48" customFormat="1" x14ac:dyDescent="0.25">
      <c r="A728" s="53"/>
      <c r="B728" s="52"/>
      <c r="C728" s="164"/>
      <c r="D728" s="164"/>
    </row>
    <row r="729" spans="1:4" s="48" customFormat="1" x14ac:dyDescent="0.25">
      <c r="A729" s="53"/>
      <c r="B729" s="52"/>
      <c r="C729" s="164"/>
      <c r="D729" s="164"/>
    </row>
    <row r="730" spans="1:4" s="48" customFormat="1" x14ac:dyDescent="0.25">
      <c r="A730" s="53"/>
      <c r="B730" s="52"/>
      <c r="C730" s="164"/>
      <c r="D730" s="164"/>
    </row>
    <row r="731" spans="1:4" s="48" customFormat="1" x14ac:dyDescent="0.25">
      <c r="A731" s="53"/>
      <c r="B731" s="52"/>
      <c r="C731" s="164"/>
      <c r="D731" s="164"/>
    </row>
    <row r="732" spans="1:4" s="48" customFormat="1" x14ac:dyDescent="0.25">
      <c r="A732" s="53"/>
      <c r="B732" s="52"/>
      <c r="C732" s="164"/>
      <c r="D732" s="164"/>
    </row>
    <row r="733" spans="1:4" s="48" customFormat="1" x14ac:dyDescent="0.25">
      <c r="A733" s="53"/>
      <c r="B733" s="52"/>
      <c r="C733" s="164"/>
      <c r="D733" s="164"/>
    </row>
    <row r="734" spans="1:4" s="48" customFormat="1" x14ac:dyDescent="0.25">
      <c r="A734" s="53"/>
      <c r="B734" s="52"/>
      <c r="C734" s="164"/>
      <c r="D734" s="164"/>
    </row>
    <row r="735" spans="1:4" s="48" customFormat="1" x14ac:dyDescent="0.25">
      <c r="A735" s="53"/>
      <c r="B735" s="52"/>
      <c r="C735" s="164"/>
      <c r="D735" s="164"/>
    </row>
    <row r="736" spans="1:4" s="48" customFormat="1" x14ac:dyDescent="0.25">
      <c r="A736" s="53"/>
      <c r="B736" s="52"/>
      <c r="C736" s="164"/>
      <c r="D736" s="164"/>
    </row>
    <row r="737" spans="1:4" s="48" customFormat="1" x14ac:dyDescent="0.25">
      <c r="A737" s="53"/>
      <c r="B737" s="52"/>
      <c r="C737" s="164"/>
      <c r="D737" s="164"/>
    </row>
    <row r="738" spans="1:4" s="48" customFormat="1" x14ac:dyDescent="0.25">
      <c r="A738" s="53"/>
      <c r="B738" s="52"/>
      <c r="C738" s="164"/>
      <c r="D738" s="164"/>
    </row>
    <row r="739" spans="1:4" s="48" customFormat="1" x14ac:dyDescent="0.25">
      <c r="A739" s="53"/>
      <c r="B739" s="52"/>
      <c r="C739" s="164"/>
      <c r="D739" s="164"/>
    </row>
    <row r="740" spans="1:4" s="48" customFormat="1" x14ac:dyDescent="0.25">
      <c r="A740" s="53"/>
      <c r="B740" s="52"/>
      <c r="C740" s="164"/>
      <c r="D740" s="164"/>
    </row>
  </sheetData>
  <mergeCells count="11">
    <mergeCell ref="A136:E137"/>
    <mergeCell ref="A1:G1"/>
    <mergeCell ref="B3:G3"/>
    <mergeCell ref="F136:F137"/>
    <mergeCell ref="A79:E79"/>
    <mergeCell ref="A48:E48"/>
    <mergeCell ref="B49:G49"/>
    <mergeCell ref="B80:F80"/>
    <mergeCell ref="B107:F107"/>
    <mergeCell ref="A106:E106"/>
    <mergeCell ref="A135:E135"/>
  </mergeCells>
  <pageMargins left="0.2" right="0.2" top="0.25" bottom="0.75" header="0.05"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61"/>
  <sheetViews>
    <sheetView tabSelected="1" topLeftCell="A156" zoomScale="85" zoomScaleNormal="85" workbookViewId="0">
      <selection activeCell="C161" sqref="C161"/>
    </sheetView>
  </sheetViews>
  <sheetFormatPr defaultColWidth="9.140625" defaultRowHeight="15" x14ac:dyDescent="0.25"/>
  <cols>
    <col min="1" max="1" width="4.42578125" style="11" customWidth="1"/>
    <col min="2" max="2" width="62.28515625" style="28" customWidth="1"/>
    <col min="3" max="3" width="17.28515625" style="3" customWidth="1"/>
    <col min="4" max="4" width="13.28515625" style="3" customWidth="1"/>
    <col min="5" max="6" width="18.140625" style="3" customWidth="1"/>
    <col min="7" max="7" width="24.42578125" style="3" customWidth="1"/>
    <col min="8" max="8" width="26.7109375" style="3" customWidth="1"/>
    <col min="9" max="16384" width="9.140625" style="3"/>
  </cols>
  <sheetData>
    <row r="1" spans="1:9" ht="40.15" customHeight="1" x14ac:dyDescent="0.3">
      <c r="A1" s="131" t="s">
        <v>377</v>
      </c>
      <c r="B1" s="131"/>
      <c r="C1" s="131"/>
      <c r="D1" s="131"/>
      <c r="E1" s="131"/>
      <c r="F1" s="131"/>
      <c r="G1" s="131"/>
      <c r="H1" s="1"/>
      <c r="I1" s="1"/>
    </row>
    <row r="2" spans="1:9" ht="30.6" customHeight="1" x14ac:dyDescent="0.25">
      <c r="A2" s="4" t="s">
        <v>2</v>
      </c>
      <c r="B2" s="27" t="s">
        <v>3</v>
      </c>
      <c r="C2" s="5" t="s">
        <v>0</v>
      </c>
      <c r="D2" s="5" t="s">
        <v>1</v>
      </c>
      <c r="E2" s="5" t="s">
        <v>56</v>
      </c>
      <c r="F2" s="5" t="s">
        <v>57</v>
      </c>
      <c r="G2" s="5" t="s">
        <v>19</v>
      </c>
    </row>
    <row r="3" spans="1:9" ht="30.6" customHeight="1" x14ac:dyDescent="0.25">
      <c r="A3" s="6" t="s">
        <v>8</v>
      </c>
      <c r="B3" s="132" t="s">
        <v>111</v>
      </c>
      <c r="C3" s="132"/>
      <c r="D3" s="132"/>
      <c r="E3" s="132"/>
      <c r="F3" s="132"/>
      <c r="G3" s="132"/>
    </row>
    <row r="4" spans="1:9" ht="77.25" customHeight="1" x14ac:dyDescent="0.25">
      <c r="A4" s="7">
        <v>1</v>
      </c>
      <c r="B4" s="100" t="s">
        <v>104</v>
      </c>
      <c r="C4" s="30" t="s">
        <v>100</v>
      </c>
      <c r="D4" s="7">
        <v>6</v>
      </c>
      <c r="E4" s="33"/>
      <c r="F4" s="33">
        <f>D4*E4</f>
        <v>0</v>
      </c>
      <c r="G4" s="7"/>
      <c r="H4" s="32" t="s">
        <v>102</v>
      </c>
    </row>
    <row r="5" spans="1:9" ht="59.25" customHeight="1" x14ac:dyDescent="0.25">
      <c r="A5" s="7">
        <v>2</v>
      </c>
      <c r="B5" s="100" t="s">
        <v>105</v>
      </c>
      <c r="C5" s="7" t="s">
        <v>101</v>
      </c>
      <c r="D5" s="7">
        <v>1</v>
      </c>
      <c r="E5" s="33"/>
      <c r="F5" s="33">
        <f t="shared" ref="F5:F52" si="0">D5*E5</f>
        <v>0</v>
      </c>
      <c r="G5" s="7"/>
    </row>
    <row r="6" spans="1:9" ht="82.5" customHeight="1" x14ac:dyDescent="0.25">
      <c r="A6" s="31">
        <v>3</v>
      </c>
      <c r="B6" s="100" t="s">
        <v>106</v>
      </c>
      <c r="C6" s="7" t="s">
        <v>103</v>
      </c>
      <c r="D6" s="7">
        <v>6</v>
      </c>
      <c r="E6" s="33"/>
      <c r="F6" s="33">
        <f t="shared" si="0"/>
        <v>0</v>
      </c>
      <c r="G6" s="7"/>
    </row>
    <row r="7" spans="1:9" ht="63" customHeight="1" x14ac:dyDescent="0.25">
      <c r="A7" s="31">
        <v>4</v>
      </c>
      <c r="B7" s="173" t="s">
        <v>58</v>
      </c>
      <c r="C7" s="7" t="s">
        <v>20</v>
      </c>
      <c r="D7" s="7">
        <v>48</v>
      </c>
      <c r="E7" s="33"/>
      <c r="F7" s="33">
        <f t="shared" si="0"/>
        <v>0</v>
      </c>
      <c r="G7" s="7"/>
    </row>
    <row r="8" spans="1:9" ht="83.25" customHeight="1" x14ac:dyDescent="0.25">
      <c r="A8" s="31">
        <v>5</v>
      </c>
      <c r="B8" s="173" t="s">
        <v>59</v>
      </c>
      <c r="C8" s="7" t="s">
        <v>20</v>
      </c>
      <c r="D8" s="7">
        <v>12</v>
      </c>
      <c r="E8" s="33"/>
      <c r="F8" s="33">
        <f t="shared" si="0"/>
        <v>0</v>
      </c>
      <c r="G8" s="7"/>
    </row>
    <row r="9" spans="1:9" ht="85.5" customHeight="1" x14ac:dyDescent="0.25">
      <c r="A9" s="31">
        <v>6</v>
      </c>
      <c r="B9" s="173" t="s">
        <v>55</v>
      </c>
      <c r="C9" s="9" t="s">
        <v>20</v>
      </c>
      <c r="D9" s="9">
        <v>20</v>
      </c>
      <c r="E9" s="33"/>
      <c r="F9" s="33">
        <f t="shared" si="0"/>
        <v>0</v>
      </c>
      <c r="G9" s="7"/>
    </row>
    <row r="10" spans="1:9" ht="87" customHeight="1" x14ac:dyDescent="0.25">
      <c r="A10" s="31">
        <v>7</v>
      </c>
      <c r="B10" s="173" t="s">
        <v>60</v>
      </c>
      <c r="C10" s="9" t="s">
        <v>21</v>
      </c>
      <c r="D10" s="9">
        <v>6</v>
      </c>
      <c r="E10" s="33"/>
      <c r="F10" s="33">
        <f t="shared" si="0"/>
        <v>0</v>
      </c>
      <c r="G10" s="7"/>
    </row>
    <row r="11" spans="1:9" ht="66" customHeight="1" x14ac:dyDescent="0.25">
      <c r="A11" s="31">
        <v>8</v>
      </c>
      <c r="B11" s="90" t="s">
        <v>61</v>
      </c>
      <c r="C11" s="7" t="s">
        <v>62</v>
      </c>
      <c r="D11" s="7">
        <v>3</v>
      </c>
      <c r="E11" s="33"/>
      <c r="F11" s="33">
        <f t="shared" si="0"/>
        <v>0</v>
      </c>
      <c r="G11" s="7"/>
    </row>
    <row r="12" spans="1:9" ht="116.25" customHeight="1" x14ac:dyDescent="0.25">
      <c r="A12" s="31">
        <v>11</v>
      </c>
      <c r="B12" s="173" t="s">
        <v>178</v>
      </c>
      <c r="C12" s="9" t="s">
        <v>62</v>
      </c>
      <c r="D12" s="9">
        <v>1</v>
      </c>
      <c r="E12" s="33"/>
      <c r="F12" s="33">
        <f t="shared" si="0"/>
        <v>0</v>
      </c>
      <c r="G12" s="7"/>
    </row>
    <row r="13" spans="1:9" ht="116.25" customHeight="1" x14ac:dyDescent="0.25">
      <c r="A13" s="31"/>
      <c r="B13" s="173" t="s">
        <v>179</v>
      </c>
      <c r="C13" s="9" t="s">
        <v>62</v>
      </c>
      <c r="D13" s="9">
        <v>1</v>
      </c>
      <c r="E13" s="33"/>
      <c r="F13" s="33">
        <f t="shared" si="0"/>
        <v>0</v>
      </c>
      <c r="G13" s="31"/>
    </row>
    <row r="14" spans="1:9" ht="116.25" customHeight="1" x14ac:dyDescent="0.25">
      <c r="A14" s="31"/>
      <c r="B14" s="173" t="s">
        <v>180</v>
      </c>
      <c r="C14" s="9" t="s">
        <v>62</v>
      </c>
      <c r="D14" s="9">
        <v>1</v>
      </c>
      <c r="E14" s="33"/>
      <c r="F14" s="33">
        <f t="shared" si="0"/>
        <v>0</v>
      </c>
      <c r="G14" s="31"/>
    </row>
    <row r="15" spans="1:9" ht="116.25" customHeight="1" x14ac:dyDescent="0.25">
      <c r="A15" s="31"/>
      <c r="B15" s="173" t="s">
        <v>181</v>
      </c>
      <c r="C15" s="9" t="s">
        <v>62</v>
      </c>
      <c r="D15" s="9">
        <v>1</v>
      </c>
      <c r="E15" s="33"/>
      <c r="F15" s="33">
        <f t="shared" si="0"/>
        <v>0</v>
      </c>
      <c r="G15" s="31"/>
    </row>
    <row r="16" spans="1:9" ht="123.75" customHeight="1" x14ac:dyDescent="0.25">
      <c r="A16" s="31">
        <v>12</v>
      </c>
      <c r="B16" s="173" t="s">
        <v>182</v>
      </c>
      <c r="C16" s="9" t="s">
        <v>62</v>
      </c>
      <c r="D16" s="9">
        <v>1</v>
      </c>
      <c r="E16" s="33"/>
      <c r="F16" s="33">
        <f t="shared" si="0"/>
        <v>0</v>
      </c>
      <c r="G16" s="7"/>
    </row>
    <row r="17" spans="1:9" s="10" customFormat="1" ht="84" customHeight="1" x14ac:dyDescent="0.25">
      <c r="A17" s="31">
        <v>14</v>
      </c>
      <c r="B17" s="173" t="s">
        <v>174</v>
      </c>
      <c r="C17" s="9" t="s">
        <v>62</v>
      </c>
      <c r="D17" s="9">
        <v>1</v>
      </c>
      <c r="E17" s="33"/>
      <c r="F17" s="33">
        <f t="shared" si="0"/>
        <v>0</v>
      </c>
      <c r="G17" s="31"/>
    </row>
    <row r="18" spans="1:9" s="10" customFormat="1" ht="84" customHeight="1" x14ac:dyDescent="0.25">
      <c r="A18" s="31"/>
      <c r="B18" s="173" t="s">
        <v>175</v>
      </c>
      <c r="C18" s="9" t="s">
        <v>62</v>
      </c>
      <c r="D18" s="9">
        <v>1</v>
      </c>
      <c r="E18" s="33"/>
      <c r="F18" s="33">
        <f t="shared" si="0"/>
        <v>0</v>
      </c>
      <c r="G18" s="31"/>
    </row>
    <row r="19" spans="1:9" s="10" customFormat="1" ht="84" customHeight="1" x14ac:dyDescent="0.25">
      <c r="A19" s="31"/>
      <c r="B19" s="173" t="s">
        <v>176</v>
      </c>
      <c r="C19" s="9" t="s">
        <v>62</v>
      </c>
      <c r="D19" s="9">
        <v>2</v>
      </c>
      <c r="E19" s="33"/>
      <c r="F19" s="33">
        <f t="shared" si="0"/>
        <v>0</v>
      </c>
      <c r="G19" s="31"/>
    </row>
    <row r="20" spans="1:9" s="10" customFormat="1" ht="84" customHeight="1" x14ac:dyDescent="0.25">
      <c r="A20" s="31"/>
      <c r="B20" s="173" t="s">
        <v>128</v>
      </c>
      <c r="C20" s="9" t="s">
        <v>62</v>
      </c>
      <c r="D20" s="9">
        <v>1</v>
      </c>
      <c r="E20" s="33"/>
      <c r="F20" s="33">
        <f t="shared" si="0"/>
        <v>0</v>
      </c>
      <c r="G20" s="31"/>
    </row>
    <row r="21" spans="1:9" s="10" customFormat="1" ht="84" customHeight="1" x14ac:dyDescent="0.25">
      <c r="A21" s="31"/>
      <c r="B21" s="173" t="s">
        <v>177</v>
      </c>
      <c r="C21" s="9" t="s">
        <v>62</v>
      </c>
      <c r="D21" s="9">
        <v>1</v>
      </c>
      <c r="E21" s="33"/>
      <c r="F21" s="33">
        <f t="shared" si="0"/>
        <v>0</v>
      </c>
      <c r="G21" s="31"/>
    </row>
    <row r="22" spans="1:9" s="10" customFormat="1" ht="69.75" customHeight="1" x14ac:dyDescent="0.25">
      <c r="A22" s="31">
        <v>15</v>
      </c>
      <c r="B22" s="173" t="s">
        <v>170</v>
      </c>
      <c r="C22" s="9" t="s">
        <v>62</v>
      </c>
      <c r="D22" s="9">
        <v>2</v>
      </c>
      <c r="E22" s="33"/>
      <c r="F22" s="33">
        <f t="shared" si="0"/>
        <v>0</v>
      </c>
      <c r="G22" s="31"/>
      <c r="I22" s="9"/>
    </row>
    <row r="23" spans="1:9" s="10" customFormat="1" ht="69.75" customHeight="1" x14ac:dyDescent="0.25">
      <c r="A23" s="31"/>
      <c r="B23" s="173" t="s">
        <v>171</v>
      </c>
      <c r="C23" s="9" t="s">
        <v>62</v>
      </c>
      <c r="D23" s="9">
        <v>4</v>
      </c>
      <c r="E23" s="33"/>
      <c r="F23" s="33">
        <f t="shared" si="0"/>
        <v>0</v>
      </c>
      <c r="G23" s="31"/>
      <c r="I23" s="47"/>
    </row>
    <row r="24" spans="1:9" s="10" customFormat="1" ht="69.75" customHeight="1" x14ac:dyDescent="0.25">
      <c r="A24" s="31"/>
      <c r="B24" s="173" t="s">
        <v>172</v>
      </c>
      <c r="C24" s="9" t="s">
        <v>62</v>
      </c>
      <c r="D24" s="9">
        <v>2</v>
      </c>
      <c r="E24" s="33"/>
      <c r="F24" s="33">
        <f t="shared" si="0"/>
        <v>0</v>
      </c>
      <c r="G24" s="31"/>
      <c r="I24" s="47"/>
    </row>
    <row r="25" spans="1:9" s="10" customFormat="1" ht="69.75" customHeight="1" x14ac:dyDescent="0.25">
      <c r="A25" s="31"/>
      <c r="B25" s="173" t="s">
        <v>173</v>
      </c>
      <c r="C25" s="9" t="s">
        <v>62</v>
      </c>
      <c r="D25" s="9">
        <v>1</v>
      </c>
      <c r="E25" s="33"/>
      <c r="F25" s="33">
        <f t="shared" si="0"/>
        <v>0</v>
      </c>
      <c r="G25" s="31"/>
      <c r="I25" s="47"/>
    </row>
    <row r="26" spans="1:9" s="10" customFormat="1" ht="69.75" customHeight="1" x14ac:dyDescent="0.25">
      <c r="A26" s="31">
        <v>17</v>
      </c>
      <c r="B26" s="173" t="s">
        <v>137</v>
      </c>
      <c r="C26" s="9" t="s">
        <v>62</v>
      </c>
      <c r="D26" s="9">
        <v>7</v>
      </c>
      <c r="E26" s="33"/>
      <c r="F26" s="33">
        <f t="shared" si="0"/>
        <v>0</v>
      </c>
      <c r="G26" s="31"/>
    </row>
    <row r="27" spans="1:9" s="10" customFormat="1" ht="69.75" customHeight="1" x14ac:dyDescent="0.25">
      <c r="A27" s="31">
        <v>18</v>
      </c>
      <c r="B27" s="173" t="s">
        <v>163</v>
      </c>
      <c r="C27" s="9" t="s">
        <v>62</v>
      </c>
      <c r="D27" s="9">
        <v>4</v>
      </c>
      <c r="E27" s="33"/>
      <c r="F27" s="33">
        <f t="shared" si="0"/>
        <v>0</v>
      </c>
      <c r="G27" s="31"/>
    </row>
    <row r="28" spans="1:9" s="10" customFormat="1" ht="69.75" customHeight="1" x14ac:dyDescent="0.25">
      <c r="A28" s="31"/>
      <c r="B28" s="173" t="s">
        <v>164</v>
      </c>
      <c r="C28" s="9" t="s">
        <v>62</v>
      </c>
      <c r="D28" s="9">
        <v>1</v>
      </c>
      <c r="E28" s="33"/>
      <c r="F28" s="33">
        <f t="shared" si="0"/>
        <v>0</v>
      </c>
      <c r="G28" s="9"/>
    </row>
    <row r="29" spans="1:9" s="10" customFormat="1" ht="69.75" customHeight="1" x14ac:dyDescent="0.25">
      <c r="A29" s="31"/>
      <c r="B29" s="173" t="s">
        <v>165</v>
      </c>
      <c r="C29" s="9" t="s">
        <v>62</v>
      </c>
      <c r="D29" s="9">
        <v>4</v>
      </c>
      <c r="E29" s="33"/>
      <c r="F29" s="33">
        <f t="shared" si="0"/>
        <v>0</v>
      </c>
      <c r="G29" s="9"/>
    </row>
    <row r="30" spans="1:9" s="10" customFormat="1" ht="69.75" customHeight="1" x14ac:dyDescent="0.25">
      <c r="A30" s="31"/>
      <c r="B30" s="173" t="s">
        <v>166</v>
      </c>
      <c r="C30" s="9" t="s">
        <v>62</v>
      </c>
      <c r="D30" s="9">
        <v>2</v>
      </c>
      <c r="E30" s="33"/>
      <c r="F30" s="33">
        <f t="shared" si="0"/>
        <v>0</v>
      </c>
      <c r="G30" s="9"/>
    </row>
    <row r="31" spans="1:9" s="10" customFormat="1" ht="69.75" customHeight="1" x14ac:dyDescent="0.25">
      <c r="A31" s="31"/>
      <c r="B31" s="173" t="s">
        <v>167</v>
      </c>
      <c r="C31" s="9" t="s">
        <v>62</v>
      </c>
      <c r="D31" s="9">
        <v>6</v>
      </c>
      <c r="E31" s="33"/>
      <c r="F31" s="33">
        <f t="shared" si="0"/>
        <v>0</v>
      </c>
      <c r="G31" s="9"/>
    </row>
    <row r="32" spans="1:9" s="10" customFormat="1" ht="69.75" customHeight="1" x14ac:dyDescent="0.25">
      <c r="A32" s="31"/>
      <c r="B32" s="173" t="s">
        <v>168</v>
      </c>
      <c r="C32" s="9" t="s">
        <v>62</v>
      </c>
      <c r="D32" s="9">
        <v>2</v>
      </c>
      <c r="E32" s="33"/>
      <c r="F32" s="33">
        <f t="shared" si="0"/>
        <v>0</v>
      </c>
      <c r="G32" s="9"/>
    </row>
    <row r="33" spans="1:10" s="10" customFormat="1" ht="69.75" customHeight="1" x14ac:dyDescent="0.25">
      <c r="A33" s="31"/>
      <c r="B33" s="173" t="s">
        <v>169</v>
      </c>
      <c r="C33" s="9" t="s">
        <v>62</v>
      </c>
      <c r="D33" s="9">
        <v>1</v>
      </c>
      <c r="E33" s="33"/>
      <c r="F33" s="33">
        <f t="shared" si="0"/>
        <v>0</v>
      </c>
      <c r="G33" s="9"/>
    </row>
    <row r="34" spans="1:10" s="10" customFormat="1" ht="69.75" customHeight="1" x14ac:dyDescent="0.25">
      <c r="A34" s="31">
        <v>19</v>
      </c>
      <c r="B34" s="173" t="s">
        <v>120</v>
      </c>
      <c r="C34" s="31" t="s">
        <v>22</v>
      </c>
      <c r="D34" s="9">
        <v>25</v>
      </c>
      <c r="E34" s="33"/>
      <c r="F34" s="33">
        <f t="shared" si="0"/>
        <v>0</v>
      </c>
      <c r="G34" s="9"/>
    </row>
    <row r="35" spans="1:10" ht="74.25" customHeight="1" x14ac:dyDescent="0.25">
      <c r="A35" s="31">
        <v>20</v>
      </c>
      <c r="B35" s="173" t="s">
        <v>63</v>
      </c>
      <c r="C35" s="12" t="s">
        <v>22</v>
      </c>
      <c r="D35" s="9">
        <v>250</v>
      </c>
      <c r="E35" s="33"/>
      <c r="F35" s="33">
        <f t="shared" si="0"/>
        <v>0</v>
      </c>
      <c r="G35" s="7"/>
    </row>
    <row r="36" spans="1:10" s="10" customFormat="1" ht="86.25" customHeight="1" x14ac:dyDescent="0.25">
      <c r="A36" s="31">
        <v>21</v>
      </c>
      <c r="B36" s="90" t="s">
        <v>121</v>
      </c>
      <c r="C36" s="9" t="s">
        <v>14</v>
      </c>
      <c r="D36" s="9">
        <v>100</v>
      </c>
      <c r="E36" s="33"/>
      <c r="F36" s="33">
        <f t="shared" si="0"/>
        <v>0</v>
      </c>
      <c r="G36" s="7"/>
    </row>
    <row r="37" spans="1:10" ht="73.5" customHeight="1" x14ac:dyDescent="0.25">
      <c r="A37" s="31">
        <v>22</v>
      </c>
      <c r="B37" s="90" t="s">
        <v>115</v>
      </c>
      <c r="C37" s="9" t="s">
        <v>5</v>
      </c>
      <c r="D37" s="9">
        <v>5</v>
      </c>
      <c r="E37" s="33"/>
      <c r="F37" s="33">
        <f t="shared" si="0"/>
        <v>0</v>
      </c>
      <c r="G37" s="9"/>
      <c r="H37" s="29"/>
      <c r="J37" s="10"/>
    </row>
    <row r="38" spans="1:10" ht="75" customHeight="1" x14ac:dyDescent="0.25">
      <c r="A38" s="31">
        <v>23</v>
      </c>
      <c r="B38" s="90" t="s">
        <v>118</v>
      </c>
      <c r="C38" s="9" t="s">
        <v>62</v>
      </c>
      <c r="D38" s="9">
        <v>5</v>
      </c>
      <c r="E38" s="33"/>
      <c r="F38" s="33">
        <f t="shared" si="0"/>
        <v>0</v>
      </c>
      <c r="G38" s="9"/>
      <c r="J38" s="10"/>
    </row>
    <row r="39" spans="1:10" ht="85.5" customHeight="1" x14ac:dyDescent="0.25">
      <c r="A39" s="31">
        <v>24</v>
      </c>
      <c r="B39" s="173" t="s">
        <v>116</v>
      </c>
      <c r="C39" s="9" t="s">
        <v>5</v>
      </c>
      <c r="D39" s="9">
        <v>5</v>
      </c>
      <c r="E39" s="33"/>
      <c r="F39" s="33">
        <f t="shared" si="0"/>
        <v>0</v>
      </c>
      <c r="G39" s="9"/>
      <c r="H39" s="29"/>
      <c r="J39" s="10"/>
    </row>
    <row r="40" spans="1:10" ht="78.75" customHeight="1" x14ac:dyDescent="0.25">
      <c r="A40" s="31">
        <v>25</v>
      </c>
      <c r="B40" s="173" t="s">
        <v>117</v>
      </c>
      <c r="C40" s="9" t="s">
        <v>5</v>
      </c>
      <c r="D40" s="9">
        <v>5</v>
      </c>
      <c r="E40" s="33"/>
      <c r="F40" s="33">
        <f t="shared" si="0"/>
        <v>0</v>
      </c>
      <c r="G40" s="9"/>
      <c r="H40" s="29"/>
      <c r="J40" s="10"/>
    </row>
    <row r="41" spans="1:10" ht="80.25" customHeight="1" x14ac:dyDescent="0.25">
      <c r="A41" s="31">
        <v>26</v>
      </c>
      <c r="B41" s="173" t="s">
        <v>119</v>
      </c>
      <c r="C41" s="7" t="s">
        <v>62</v>
      </c>
      <c r="D41" s="7">
        <v>2</v>
      </c>
      <c r="E41" s="33"/>
      <c r="F41" s="33">
        <f t="shared" si="0"/>
        <v>0</v>
      </c>
      <c r="G41" s="9"/>
      <c r="J41" s="10"/>
    </row>
    <row r="42" spans="1:10" ht="58.5" customHeight="1" x14ac:dyDescent="0.25">
      <c r="A42" s="31">
        <v>27</v>
      </c>
      <c r="B42" s="90" t="s">
        <v>64</v>
      </c>
      <c r="C42" s="7" t="s">
        <v>15</v>
      </c>
      <c r="D42" s="7">
        <v>30</v>
      </c>
      <c r="E42" s="33"/>
      <c r="F42" s="33">
        <f t="shared" si="0"/>
        <v>0</v>
      </c>
      <c r="G42" s="9"/>
      <c r="J42" s="10"/>
    </row>
    <row r="43" spans="1:10" ht="74.25" customHeight="1" x14ac:dyDescent="0.25">
      <c r="A43" s="31">
        <v>28</v>
      </c>
      <c r="B43" s="90" t="s">
        <v>122</v>
      </c>
      <c r="C43" s="7" t="s">
        <v>7</v>
      </c>
      <c r="D43" s="7">
        <v>8</v>
      </c>
      <c r="E43" s="33"/>
      <c r="F43" s="33">
        <f t="shared" si="0"/>
        <v>0</v>
      </c>
      <c r="G43" s="9"/>
    </row>
    <row r="44" spans="1:10" ht="93" customHeight="1" x14ac:dyDescent="0.25">
      <c r="A44" s="31">
        <v>29</v>
      </c>
      <c r="B44" s="90" t="s">
        <v>107</v>
      </c>
      <c r="C44" s="7" t="s">
        <v>62</v>
      </c>
      <c r="D44" s="7">
        <v>1</v>
      </c>
      <c r="E44" s="33"/>
      <c r="F44" s="33">
        <f t="shared" si="0"/>
        <v>0</v>
      </c>
      <c r="G44" s="9"/>
    </row>
    <row r="45" spans="1:10" ht="93" customHeight="1" x14ac:dyDescent="0.25">
      <c r="A45" s="31">
        <v>30</v>
      </c>
      <c r="B45" s="90" t="s">
        <v>108</v>
      </c>
      <c r="C45" s="7" t="s">
        <v>62</v>
      </c>
      <c r="D45" s="7">
        <v>1</v>
      </c>
      <c r="E45" s="33"/>
      <c r="F45" s="33">
        <f t="shared" si="0"/>
        <v>0</v>
      </c>
      <c r="G45" s="7"/>
    </row>
    <row r="46" spans="1:10" ht="81.75" customHeight="1" x14ac:dyDescent="0.25">
      <c r="A46" s="31">
        <v>31</v>
      </c>
      <c r="B46" s="90" t="s">
        <v>109</v>
      </c>
      <c r="C46" s="7" t="s">
        <v>62</v>
      </c>
      <c r="D46" s="7">
        <v>1</v>
      </c>
      <c r="E46" s="33"/>
      <c r="F46" s="33">
        <f t="shared" si="0"/>
        <v>0</v>
      </c>
      <c r="G46" s="9"/>
    </row>
    <row r="47" spans="1:10" ht="75.75" customHeight="1" x14ac:dyDescent="0.25">
      <c r="A47" s="31">
        <v>32</v>
      </c>
      <c r="B47" s="90" t="s">
        <v>51</v>
      </c>
      <c r="C47" s="7" t="s">
        <v>14</v>
      </c>
      <c r="D47" s="7">
        <v>7</v>
      </c>
      <c r="E47" s="33"/>
      <c r="F47" s="33">
        <f t="shared" si="0"/>
        <v>0</v>
      </c>
      <c r="G47" s="9"/>
    </row>
    <row r="48" spans="1:10" ht="69.75" customHeight="1" x14ac:dyDescent="0.25">
      <c r="A48" s="31">
        <v>33</v>
      </c>
      <c r="B48" s="90" t="s">
        <v>65</v>
      </c>
      <c r="C48" s="7" t="s">
        <v>62</v>
      </c>
      <c r="D48" s="7">
        <v>4</v>
      </c>
      <c r="E48" s="33"/>
      <c r="F48" s="33">
        <f t="shared" si="0"/>
        <v>0</v>
      </c>
      <c r="G48" s="9"/>
    </row>
    <row r="49" spans="1:54" s="10" customFormat="1" ht="63.75" customHeight="1" x14ac:dyDescent="0.25">
      <c r="A49" s="31">
        <v>34</v>
      </c>
      <c r="B49" s="90" t="s">
        <v>123</v>
      </c>
      <c r="C49" s="7" t="s">
        <v>22</v>
      </c>
      <c r="D49" s="7">
        <v>40</v>
      </c>
      <c r="E49" s="33"/>
      <c r="F49" s="33">
        <f t="shared" si="0"/>
        <v>0</v>
      </c>
      <c r="G49" s="9"/>
    </row>
    <row r="50" spans="1:54" s="10" customFormat="1" ht="72" customHeight="1" x14ac:dyDescent="0.25">
      <c r="A50" s="31">
        <v>35</v>
      </c>
      <c r="B50" s="90" t="s">
        <v>162</v>
      </c>
      <c r="C50" s="7" t="s">
        <v>22</v>
      </c>
      <c r="D50" s="7">
        <v>170</v>
      </c>
      <c r="E50" s="33"/>
      <c r="F50" s="33">
        <f t="shared" si="0"/>
        <v>0</v>
      </c>
      <c r="G50" s="9"/>
    </row>
    <row r="51" spans="1:54" ht="63" customHeight="1" x14ac:dyDescent="0.25">
      <c r="A51" s="31">
        <v>36</v>
      </c>
      <c r="B51" s="90" t="s">
        <v>52</v>
      </c>
      <c r="C51" s="7" t="s">
        <v>62</v>
      </c>
      <c r="D51" s="7">
        <v>1</v>
      </c>
      <c r="E51" s="33"/>
      <c r="F51" s="33">
        <f t="shared" si="0"/>
        <v>0</v>
      </c>
      <c r="G51" s="9"/>
    </row>
    <row r="52" spans="1:54" ht="57" customHeight="1" x14ac:dyDescent="0.25">
      <c r="A52" s="31">
        <v>37</v>
      </c>
      <c r="B52" s="90" t="s">
        <v>53</v>
      </c>
      <c r="C52" s="7" t="s">
        <v>62</v>
      </c>
      <c r="D52" s="7">
        <v>1</v>
      </c>
      <c r="E52" s="33"/>
      <c r="F52" s="33">
        <f t="shared" si="0"/>
        <v>0</v>
      </c>
      <c r="G52" s="9"/>
    </row>
    <row r="53" spans="1:54" s="14" customFormat="1" ht="69" customHeight="1" x14ac:dyDescent="0.25">
      <c r="A53" s="31">
        <v>38</v>
      </c>
      <c r="B53" s="173" t="s">
        <v>54</v>
      </c>
      <c r="C53" s="9" t="s">
        <v>62</v>
      </c>
      <c r="D53" s="9">
        <v>1</v>
      </c>
      <c r="E53" s="33"/>
      <c r="F53" s="33">
        <f t="shared" ref="F5:F53" si="1">D53*E53</f>
        <v>0</v>
      </c>
      <c r="G53" s="9"/>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row>
    <row r="54" spans="1:54" s="13" customFormat="1" ht="30.6" customHeight="1" x14ac:dyDescent="0.25">
      <c r="A54" s="144" t="s">
        <v>11</v>
      </c>
      <c r="B54" s="145"/>
      <c r="C54" s="145"/>
      <c r="D54" s="145"/>
      <c r="E54" s="146"/>
      <c r="F54" s="35">
        <f>SUM(F4:F53)</f>
        <v>0</v>
      </c>
      <c r="G54" s="7"/>
    </row>
    <row r="55" spans="1:54" ht="30.6" customHeight="1" thickBot="1" x14ac:dyDescent="0.3">
      <c r="A55" s="15" t="s">
        <v>10</v>
      </c>
      <c r="B55" s="128" t="s">
        <v>112</v>
      </c>
      <c r="C55" s="129"/>
      <c r="D55" s="129"/>
      <c r="E55" s="129"/>
      <c r="F55" s="129"/>
      <c r="G55" s="129"/>
    </row>
    <row r="56" spans="1:54" ht="78.2" customHeight="1" x14ac:dyDescent="0.25">
      <c r="A56" s="16">
        <v>39</v>
      </c>
      <c r="B56" s="174" t="s">
        <v>66</v>
      </c>
      <c r="C56" s="17" t="s">
        <v>62</v>
      </c>
      <c r="D56" s="17">
        <v>1</v>
      </c>
      <c r="E56" s="34"/>
      <c r="F56" s="36">
        <f t="shared" ref="F56:F84" si="2">D56*E56</f>
        <v>0</v>
      </c>
      <c r="G56" s="18"/>
    </row>
    <row r="57" spans="1:54" ht="68.650000000000006" customHeight="1" x14ac:dyDescent="0.25">
      <c r="A57" s="16">
        <v>40</v>
      </c>
      <c r="B57" s="174" t="s">
        <v>67</v>
      </c>
      <c r="C57" s="17" t="s">
        <v>62</v>
      </c>
      <c r="D57" s="17">
        <v>1</v>
      </c>
      <c r="E57" s="34"/>
      <c r="F57" s="36">
        <f t="shared" si="2"/>
        <v>0</v>
      </c>
      <c r="G57" s="18"/>
    </row>
    <row r="58" spans="1:54" ht="74.25" customHeight="1" x14ac:dyDescent="0.25">
      <c r="A58" s="16">
        <v>41</v>
      </c>
      <c r="B58" s="174" t="s">
        <v>50</v>
      </c>
      <c r="C58" s="17" t="s">
        <v>62</v>
      </c>
      <c r="D58" s="17">
        <v>20</v>
      </c>
      <c r="E58" s="34"/>
      <c r="F58" s="36">
        <f t="shared" si="2"/>
        <v>0</v>
      </c>
      <c r="G58" s="18"/>
    </row>
    <row r="59" spans="1:54" ht="69.400000000000006" customHeight="1" x14ac:dyDescent="0.25">
      <c r="A59" s="16">
        <v>42</v>
      </c>
      <c r="B59" s="174" t="s">
        <v>49</v>
      </c>
      <c r="C59" s="17" t="s">
        <v>62</v>
      </c>
      <c r="D59" s="17">
        <v>5</v>
      </c>
      <c r="E59" s="34"/>
      <c r="F59" s="36">
        <f t="shared" si="2"/>
        <v>0</v>
      </c>
      <c r="G59" s="18"/>
    </row>
    <row r="60" spans="1:54" ht="76.150000000000006" customHeight="1" x14ac:dyDescent="0.25">
      <c r="A60" s="16">
        <v>43</v>
      </c>
      <c r="B60" s="174" t="s">
        <v>68</v>
      </c>
      <c r="C60" s="17" t="s">
        <v>62</v>
      </c>
      <c r="D60" s="17">
        <v>3</v>
      </c>
      <c r="E60" s="34"/>
      <c r="F60" s="36">
        <f t="shared" si="2"/>
        <v>0</v>
      </c>
      <c r="G60" s="16"/>
    </row>
    <row r="61" spans="1:54" ht="64.5" customHeight="1" x14ac:dyDescent="0.25">
      <c r="A61" s="16">
        <v>44</v>
      </c>
      <c r="B61" s="174" t="s">
        <v>69</v>
      </c>
      <c r="C61" s="17" t="s">
        <v>5</v>
      </c>
      <c r="D61" s="17">
        <v>1</v>
      </c>
      <c r="E61" s="34"/>
      <c r="F61" s="36">
        <f t="shared" si="2"/>
        <v>0</v>
      </c>
      <c r="G61" s="18"/>
    </row>
    <row r="62" spans="1:54" ht="82.15" customHeight="1" x14ac:dyDescent="0.25">
      <c r="A62" s="16">
        <v>45</v>
      </c>
      <c r="B62" s="174" t="s">
        <v>48</v>
      </c>
      <c r="C62" s="17" t="s">
        <v>6</v>
      </c>
      <c r="D62" s="17">
        <v>1</v>
      </c>
      <c r="E62" s="34"/>
      <c r="F62" s="36">
        <f t="shared" si="2"/>
        <v>0</v>
      </c>
      <c r="G62" s="18"/>
    </row>
    <row r="63" spans="1:54" ht="82.15" customHeight="1" x14ac:dyDescent="0.25">
      <c r="A63" s="16">
        <v>46</v>
      </c>
      <c r="B63" s="174" t="s">
        <v>70</v>
      </c>
      <c r="C63" s="17" t="s">
        <v>5</v>
      </c>
      <c r="D63" s="17">
        <v>2</v>
      </c>
      <c r="E63" s="34"/>
      <c r="F63" s="36">
        <f t="shared" si="2"/>
        <v>0</v>
      </c>
      <c r="G63" s="18"/>
    </row>
    <row r="64" spans="1:54" ht="72.75" customHeight="1" x14ac:dyDescent="0.25">
      <c r="A64" s="16">
        <v>47</v>
      </c>
      <c r="B64" s="174" t="s">
        <v>47</v>
      </c>
      <c r="C64" s="17" t="s">
        <v>62</v>
      </c>
      <c r="D64" s="17">
        <v>1</v>
      </c>
      <c r="E64" s="34"/>
      <c r="F64" s="36">
        <f t="shared" si="2"/>
        <v>0</v>
      </c>
      <c r="G64" s="18"/>
    </row>
    <row r="65" spans="1:10" ht="96.4" customHeight="1" x14ac:dyDescent="0.25">
      <c r="A65" s="16">
        <v>48</v>
      </c>
      <c r="B65" s="174" t="s">
        <v>46</v>
      </c>
      <c r="C65" s="17" t="s">
        <v>62</v>
      </c>
      <c r="D65" s="17">
        <v>1</v>
      </c>
      <c r="E65" s="34"/>
      <c r="F65" s="36">
        <f t="shared" si="2"/>
        <v>0</v>
      </c>
      <c r="G65" s="18"/>
    </row>
    <row r="66" spans="1:10" ht="80.099999999999994" customHeight="1" x14ac:dyDescent="0.25">
      <c r="A66" s="16">
        <v>49</v>
      </c>
      <c r="B66" s="174" t="s">
        <v>71</v>
      </c>
      <c r="C66" s="17" t="s">
        <v>5</v>
      </c>
      <c r="D66" s="17">
        <v>1</v>
      </c>
      <c r="E66" s="34"/>
      <c r="F66" s="36">
        <f t="shared" si="2"/>
        <v>0</v>
      </c>
      <c r="G66" s="18"/>
    </row>
    <row r="67" spans="1:10" ht="97.9" customHeight="1" x14ac:dyDescent="0.25">
      <c r="A67" s="16">
        <v>51</v>
      </c>
      <c r="B67" s="174" t="s">
        <v>45</v>
      </c>
      <c r="C67" s="17" t="s">
        <v>62</v>
      </c>
      <c r="D67" s="17">
        <v>1</v>
      </c>
      <c r="E67" s="34"/>
      <c r="F67" s="36">
        <f t="shared" si="2"/>
        <v>0</v>
      </c>
      <c r="G67" s="18"/>
    </row>
    <row r="68" spans="1:10" ht="97.9" customHeight="1" x14ac:dyDescent="0.25">
      <c r="A68" s="16">
        <v>52</v>
      </c>
      <c r="B68" s="174" t="s">
        <v>44</v>
      </c>
      <c r="C68" s="17" t="s">
        <v>62</v>
      </c>
      <c r="D68" s="17">
        <v>1</v>
      </c>
      <c r="E68" s="34"/>
      <c r="F68" s="36">
        <f t="shared" si="2"/>
        <v>0</v>
      </c>
      <c r="G68" s="18"/>
    </row>
    <row r="69" spans="1:10" ht="97.9" customHeight="1" x14ac:dyDescent="0.25">
      <c r="A69" s="16">
        <v>53</v>
      </c>
      <c r="B69" s="175" t="s">
        <v>72</v>
      </c>
      <c r="C69" s="17" t="s">
        <v>7</v>
      </c>
      <c r="D69" s="17">
        <v>30</v>
      </c>
      <c r="E69" s="34"/>
      <c r="F69" s="36">
        <f t="shared" si="2"/>
        <v>0</v>
      </c>
      <c r="G69" s="18"/>
    </row>
    <row r="70" spans="1:10" ht="105.95" customHeight="1" x14ac:dyDescent="0.25">
      <c r="A70" s="16">
        <v>54</v>
      </c>
      <c r="B70" s="176" t="s">
        <v>73</v>
      </c>
      <c r="C70" s="17" t="s">
        <v>62</v>
      </c>
      <c r="D70" s="17">
        <v>6</v>
      </c>
      <c r="E70" s="34"/>
      <c r="F70" s="36">
        <f t="shared" si="2"/>
        <v>0</v>
      </c>
      <c r="G70" s="18"/>
    </row>
    <row r="71" spans="1:10" ht="105.95" customHeight="1" x14ac:dyDescent="0.25">
      <c r="A71" s="16">
        <v>55</v>
      </c>
      <c r="B71" s="176" t="s">
        <v>74</v>
      </c>
      <c r="C71" s="17" t="s">
        <v>62</v>
      </c>
      <c r="D71" s="17">
        <v>6</v>
      </c>
      <c r="E71" s="34"/>
      <c r="F71" s="36">
        <f t="shared" si="2"/>
        <v>0</v>
      </c>
      <c r="G71" s="18"/>
    </row>
    <row r="72" spans="1:10" ht="105.95" customHeight="1" x14ac:dyDescent="0.25">
      <c r="A72" s="16">
        <v>56</v>
      </c>
      <c r="B72" s="176" t="s">
        <v>75</v>
      </c>
      <c r="C72" s="17" t="s">
        <v>5</v>
      </c>
      <c r="D72" s="17">
        <v>8</v>
      </c>
      <c r="E72" s="34"/>
      <c r="F72" s="36">
        <f t="shared" si="2"/>
        <v>0</v>
      </c>
      <c r="G72" s="18"/>
    </row>
    <row r="73" spans="1:10" ht="105.95" customHeight="1" x14ac:dyDescent="0.25">
      <c r="A73" s="16">
        <v>57</v>
      </c>
      <c r="B73" s="176" t="s">
        <v>43</v>
      </c>
      <c r="C73" s="17" t="s">
        <v>62</v>
      </c>
      <c r="D73" s="17">
        <v>12</v>
      </c>
      <c r="E73" s="34"/>
      <c r="F73" s="36">
        <f t="shared" si="2"/>
        <v>0</v>
      </c>
      <c r="G73" s="18"/>
    </row>
    <row r="74" spans="1:10" ht="105.95" customHeight="1" x14ac:dyDescent="0.25">
      <c r="A74" s="16">
        <v>58</v>
      </c>
      <c r="B74" s="176" t="s">
        <v>76</v>
      </c>
      <c r="C74" s="17" t="s">
        <v>16</v>
      </c>
      <c r="D74" s="17">
        <v>10</v>
      </c>
      <c r="E74" s="34"/>
      <c r="F74" s="36">
        <f t="shared" si="2"/>
        <v>0</v>
      </c>
      <c r="G74" s="18"/>
    </row>
    <row r="75" spans="1:10" ht="105.95" customHeight="1" x14ac:dyDescent="0.25">
      <c r="A75" s="16">
        <v>59</v>
      </c>
      <c r="B75" s="176" t="s">
        <v>42</v>
      </c>
      <c r="C75" s="17" t="s">
        <v>62</v>
      </c>
      <c r="D75" s="17">
        <v>4</v>
      </c>
      <c r="E75" s="34"/>
      <c r="F75" s="36">
        <f t="shared" si="2"/>
        <v>0</v>
      </c>
      <c r="G75" s="18"/>
    </row>
    <row r="76" spans="1:10" ht="51" customHeight="1" x14ac:dyDescent="0.25">
      <c r="A76" s="16">
        <v>60</v>
      </c>
      <c r="B76" s="176" t="s">
        <v>77</v>
      </c>
      <c r="C76" s="17" t="s">
        <v>7</v>
      </c>
      <c r="D76" s="17">
        <v>10</v>
      </c>
      <c r="E76" s="34"/>
      <c r="F76" s="36">
        <f t="shared" si="2"/>
        <v>0</v>
      </c>
      <c r="G76" s="18"/>
    </row>
    <row r="77" spans="1:10" s="20" customFormat="1" ht="93.75" customHeight="1" x14ac:dyDescent="0.25">
      <c r="A77" s="16">
        <v>61</v>
      </c>
      <c r="B77" s="174" t="s">
        <v>110</v>
      </c>
      <c r="C77" s="17" t="s">
        <v>62</v>
      </c>
      <c r="D77" s="17">
        <v>1</v>
      </c>
      <c r="E77" s="34"/>
      <c r="F77" s="36">
        <f t="shared" si="2"/>
        <v>0</v>
      </c>
      <c r="G77" s="19"/>
      <c r="J77" s="21"/>
    </row>
    <row r="78" spans="1:10" s="20" customFormat="1" ht="80.099999999999994" customHeight="1" x14ac:dyDescent="0.25">
      <c r="A78" s="16">
        <v>62</v>
      </c>
      <c r="B78" s="174" t="s">
        <v>78</v>
      </c>
      <c r="C78" s="17" t="s">
        <v>7</v>
      </c>
      <c r="D78" s="17">
        <v>10</v>
      </c>
      <c r="E78" s="34"/>
      <c r="F78" s="36">
        <f t="shared" si="2"/>
        <v>0</v>
      </c>
      <c r="G78" s="19"/>
      <c r="J78" s="21"/>
    </row>
    <row r="79" spans="1:10" s="20" customFormat="1" ht="63.2" customHeight="1" x14ac:dyDescent="0.25">
      <c r="A79" s="16">
        <v>63</v>
      </c>
      <c r="B79" s="174" t="s">
        <v>41</v>
      </c>
      <c r="C79" s="17" t="s">
        <v>62</v>
      </c>
      <c r="D79" s="17">
        <v>1</v>
      </c>
      <c r="E79" s="34"/>
      <c r="F79" s="36">
        <f t="shared" si="2"/>
        <v>0</v>
      </c>
      <c r="G79" s="19"/>
      <c r="J79" s="21"/>
    </row>
    <row r="80" spans="1:10" s="20" customFormat="1" ht="69.400000000000006" customHeight="1" x14ac:dyDescent="0.25">
      <c r="A80" s="16">
        <v>64</v>
      </c>
      <c r="B80" s="174" t="s">
        <v>79</v>
      </c>
      <c r="C80" s="17" t="s">
        <v>62</v>
      </c>
      <c r="D80" s="17">
        <v>1</v>
      </c>
      <c r="E80" s="34"/>
      <c r="F80" s="36">
        <f t="shared" si="2"/>
        <v>0</v>
      </c>
      <c r="G80" s="19"/>
      <c r="J80" s="21"/>
    </row>
    <row r="81" spans="1:10" s="20" customFormat="1" ht="78.2" customHeight="1" x14ac:dyDescent="0.25">
      <c r="A81" s="16">
        <v>65</v>
      </c>
      <c r="B81" s="177" t="s">
        <v>40</v>
      </c>
      <c r="C81" s="17" t="s">
        <v>62</v>
      </c>
      <c r="D81" s="2">
        <v>4</v>
      </c>
      <c r="E81" s="34"/>
      <c r="F81" s="36">
        <f t="shared" si="2"/>
        <v>0</v>
      </c>
      <c r="G81" s="19"/>
      <c r="J81" s="21"/>
    </row>
    <row r="82" spans="1:10" s="20" customFormat="1" ht="78.2" customHeight="1" x14ac:dyDescent="0.25">
      <c r="A82" s="16">
        <v>66</v>
      </c>
      <c r="B82" s="178" t="s">
        <v>127</v>
      </c>
      <c r="C82" s="17" t="s">
        <v>62</v>
      </c>
      <c r="D82" s="2">
        <v>2</v>
      </c>
      <c r="E82" s="34"/>
      <c r="F82" s="36">
        <f t="shared" si="2"/>
        <v>0</v>
      </c>
      <c r="G82" s="19"/>
      <c r="J82" s="21"/>
    </row>
    <row r="83" spans="1:10" s="20" customFormat="1" ht="78.2" customHeight="1" x14ac:dyDescent="0.25">
      <c r="A83" s="16">
        <v>67</v>
      </c>
      <c r="B83" s="90" t="s">
        <v>39</v>
      </c>
      <c r="C83" s="7" t="s">
        <v>62</v>
      </c>
      <c r="D83" s="22">
        <v>2</v>
      </c>
      <c r="E83" s="34"/>
      <c r="F83" s="36">
        <f t="shared" si="2"/>
        <v>0</v>
      </c>
      <c r="G83" s="19"/>
      <c r="J83" s="21"/>
    </row>
    <row r="84" spans="1:10" s="20" customFormat="1" ht="91.15" customHeight="1" x14ac:dyDescent="0.25">
      <c r="A84" s="16">
        <v>68</v>
      </c>
      <c r="B84" s="174" t="s">
        <v>80</v>
      </c>
      <c r="C84" s="17" t="s">
        <v>4</v>
      </c>
      <c r="D84" s="23">
        <v>10</v>
      </c>
      <c r="E84" s="34"/>
      <c r="F84" s="36">
        <f t="shared" si="2"/>
        <v>0</v>
      </c>
      <c r="G84" s="19"/>
      <c r="J84" s="21"/>
    </row>
    <row r="85" spans="1:10" ht="40.15" customHeight="1" thickBot="1" x14ac:dyDescent="0.3">
      <c r="A85" s="151" t="s">
        <v>12</v>
      </c>
      <c r="B85" s="152"/>
      <c r="C85" s="152"/>
      <c r="D85" s="152"/>
      <c r="E85" s="153"/>
      <c r="F85" s="38">
        <f>SUM(F56:F84)</f>
        <v>0</v>
      </c>
      <c r="G85" s="39"/>
    </row>
    <row r="86" spans="1:10" ht="36.75" customHeight="1" thickBot="1" x14ac:dyDescent="0.3">
      <c r="A86" s="37" t="s">
        <v>9</v>
      </c>
      <c r="B86" s="135" t="s">
        <v>113</v>
      </c>
      <c r="C86" s="135"/>
      <c r="D86" s="135"/>
      <c r="E86" s="135"/>
      <c r="F86" s="135"/>
      <c r="G86" s="135"/>
    </row>
    <row r="87" spans="1:10" ht="69.95" customHeight="1" x14ac:dyDescent="0.25">
      <c r="A87" s="24">
        <v>69</v>
      </c>
      <c r="B87" s="179" t="s">
        <v>159</v>
      </c>
      <c r="C87" s="40" t="s">
        <v>62</v>
      </c>
      <c r="D87" s="40">
        <v>2</v>
      </c>
      <c r="E87" s="41"/>
      <c r="F87" s="42">
        <f>D87*E87</f>
        <v>0</v>
      </c>
      <c r="G87" s="43"/>
    </row>
    <row r="88" spans="1:10" ht="69.95" customHeight="1" x14ac:dyDescent="0.25">
      <c r="A88" s="24">
        <v>70</v>
      </c>
      <c r="B88" s="179" t="s">
        <v>81</v>
      </c>
      <c r="C88" s="17" t="s">
        <v>14</v>
      </c>
      <c r="D88" s="17">
        <v>320</v>
      </c>
      <c r="E88" s="34"/>
      <c r="F88" s="36">
        <f t="shared" ref="F88:F129" si="3">D88*E88</f>
        <v>0</v>
      </c>
      <c r="G88" s="18"/>
    </row>
    <row r="89" spans="1:10" ht="69.95" customHeight="1" x14ac:dyDescent="0.25">
      <c r="A89" s="24">
        <v>71</v>
      </c>
      <c r="B89" s="174" t="s">
        <v>38</v>
      </c>
      <c r="C89" s="17" t="s">
        <v>62</v>
      </c>
      <c r="D89" s="17">
        <v>4</v>
      </c>
      <c r="E89" s="34"/>
      <c r="F89" s="36">
        <f t="shared" si="3"/>
        <v>0</v>
      </c>
      <c r="G89" s="18"/>
    </row>
    <row r="90" spans="1:10" ht="69.95" customHeight="1" x14ac:dyDescent="0.25">
      <c r="A90" s="24">
        <v>72</v>
      </c>
      <c r="B90" s="174" t="s">
        <v>37</v>
      </c>
      <c r="C90" s="17" t="s">
        <v>62</v>
      </c>
      <c r="D90" s="17">
        <v>100</v>
      </c>
      <c r="E90" s="34"/>
      <c r="F90" s="36">
        <f t="shared" si="3"/>
        <v>0</v>
      </c>
      <c r="G90" s="18"/>
    </row>
    <row r="91" spans="1:10" ht="69.95" customHeight="1" x14ac:dyDescent="0.25">
      <c r="A91" s="24"/>
      <c r="B91" s="174" t="s">
        <v>37</v>
      </c>
      <c r="C91" s="17" t="s">
        <v>62</v>
      </c>
      <c r="D91" s="17">
        <v>40</v>
      </c>
      <c r="E91" s="34"/>
      <c r="F91" s="36">
        <f t="shared" si="3"/>
        <v>0</v>
      </c>
      <c r="G91" s="18"/>
    </row>
    <row r="92" spans="1:10" ht="69.95" customHeight="1" x14ac:dyDescent="0.25">
      <c r="A92" s="24"/>
      <c r="B92" s="174" t="s">
        <v>150</v>
      </c>
      <c r="C92" s="17" t="s">
        <v>62</v>
      </c>
      <c r="D92" s="17">
        <v>60</v>
      </c>
      <c r="E92" s="34"/>
      <c r="F92" s="36">
        <f t="shared" si="3"/>
        <v>0</v>
      </c>
      <c r="G92" s="18"/>
    </row>
    <row r="93" spans="1:10" ht="69.95" customHeight="1" x14ac:dyDescent="0.25">
      <c r="A93" s="24"/>
      <c r="B93" s="174" t="s">
        <v>151</v>
      </c>
      <c r="C93" s="17" t="s">
        <v>62</v>
      </c>
      <c r="D93" s="17">
        <v>40</v>
      </c>
      <c r="E93" s="34"/>
      <c r="F93" s="36">
        <f t="shared" si="3"/>
        <v>0</v>
      </c>
      <c r="G93" s="18"/>
    </row>
    <row r="94" spans="1:10" ht="69.95" customHeight="1" x14ac:dyDescent="0.25">
      <c r="A94" s="24"/>
      <c r="B94" s="174" t="s">
        <v>152</v>
      </c>
      <c r="C94" s="17" t="s">
        <v>62</v>
      </c>
      <c r="D94" s="17">
        <v>40</v>
      </c>
      <c r="E94" s="34"/>
      <c r="F94" s="36">
        <f t="shared" si="3"/>
        <v>0</v>
      </c>
      <c r="G94" s="18"/>
    </row>
    <row r="95" spans="1:10" ht="69.95" customHeight="1" x14ac:dyDescent="0.25">
      <c r="A95" s="24"/>
      <c r="B95" s="174" t="s">
        <v>153</v>
      </c>
      <c r="C95" s="17" t="s">
        <v>62</v>
      </c>
      <c r="D95" s="17">
        <v>10</v>
      </c>
      <c r="E95" s="34"/>
      <c r="F95" s="36">
        <f t="shared" si="3"/>
        <v>0</v>
      </c>
      <c r="G95" s="18"/>
    </row>
    <row r="96" spans="1:10" ht="69.95" customHeight="1" x14ac:dyDescent="0.25">
      <c r="A96" s="24"/>
      <c r="B96" s="174" t="s">
        <v>154</v>
      </c>
      <c r="C96" s="17" t="s">
        <v>62</v>
      </c>
      <c r="D96" s="17">
        <v>15</v>
      </c>
      <c r="E96" s="34"/>
      <c r="F96" s="36">
        <f t="shared" si="3"/>
        <v>0</v>
      </c>
      <c r="G96" s="18"/>
    </row>
    <row r="97" spans="1:7" ht="69.95" customHeight="1" x14ac:dyDescent="0.25">
      <c r="A97" s="24"/>
      <c r="B97" s="174" t="s">
        <v>155</v>
      </c>
      <c r="C97" s="17" t="s">
        <v>62</v>
      </c>
      <c r="D97" s="17">
        <v>40</v>
      </c>
      <c r="E97" s="34"/>
      <c r="F97" s="36">
        <f t="shared" si="3"/>
        <v>0</v>
      </c>
      <c r="G97" s="18"/>
    </row>
    <row r="98" spans="1:7" ht="69.95" customHeight="1" x14ac:dyDescent="0.25">
      <c r="A98" s="24"/>
      <c r="B98" s="174" t="s">
        <v>160</v>
      </c>
      <c r="C98" s="17" t="s">
        <v>62</v>
      </c>
      <c r="D98" s="17">
        <v>60</v>
      </c>
      <c r="E98" s="34"/>
      <c r="F98" s="36">
        <f t="shared" si="3"/>
        <v>0</v>
      </c>
      <c r="G98" s="18"/>
    </row>
    <row r="99" spans="1:7" ht="69.95" customHeight="1" x14ac:dyDescent="0.25">
      <c r="A99" s="24"/>
      <c r="B99" s="174" t="s">
        <v>161</v>
      </c>
      <c r="C99" s="17" t="s">
        <v>62</v>
      </c>
      <c r="D99" s="17">
        <v>4</v>
      </c>
      <c r="E99" s="34"/>
      <c r="F99" s="36">
        <f t="shared" si="3"/>
        <v>0</v>
      </c>
      <c r="G99" s="18"/>
    </row>
    <row r="100" spans="1:7" ht="69.95" customHeight="1" x14ac:dyDescent="0.25">
      <c r="A100" s="24"/>
      <c r="B100" s="174" t="s">
        <v>156</v>
      </c>
      <c r="C100" s="17" t="s">
        <v>62</v>
      </c>
      <c r="D100" s="17">
        <v>8</v>
      </c>
      <c r="E100" s="34"/>
      <c r="F100" s="36">
        <f t="shared" si="3"/>
        <v>0</v>
      </c>
      <c r="G100" s="18"/>
    </row>
    <row r="101" spans="1:7" ht="69.95" customHeight="1" x14ac:dyDescent="0.25">
      <c r="A101" s="24"/>
      <c r="B101" s="174" t="s">
        <v>157</v>
      </c>
      <c r="C101" s="17" t="s">
        <v>62</v>
      </c>
      <c r="D101" s="17">
        <v>4</v>
      </c>
      <c r="E101" s="34"/>
      <c r="F101" s="36">
        <f t="shared" si="3"/>
        <v>0</v>
      </c>
      <c r="G101" s="18"/>
    </row>
    <row r="102" spans="1:7" ht="69.95" customHeight="1" x14ac:dyDescent="0.25">
      <c r="A102" s="24"/>
      <c r="B102" s="174" t="s">
        <v>158</v>
      </c>
      <c r="C102" s="17" t="s">
        <v>62</v>
      </c>
      <c r="D102" s="17">
        <v>20</v>
      </c>
      <c r="E102" s="34"/>
      <c r="F102" s="36">
        <f t="shared" si="3"/>
        <v>0</v>
      </c>
      <c r="G102" s="18"/>
    </row>
    <row r="103" spans="1:7" ht="69.95" customHeight="1" x14ac:dyDescent="0.25">
      <c r="A103" s="24">
        <v>73</v>
      </c>
      <c r="B103" s="174" t="s">
        <v>36</v>
      </c>
      <c r="C103" s="17" t="s">
        <v>62</v>
      </c>
      <c r="D103" s="17">
        <v>10</v>
      </c>
      <c r="E103" s="34"/>
      <c r="F103" s="36">
        <f t="shared" si="3"/>
        <v>0</v>
      </c>
      <c r="G103" s="18"/>
    </row>
    <row r="104" spans="1:7" ht="69.95" customHeight="1" x14ac:dyDescent="0.25">
      <c r="A104" s="24"/>
      <c r="B104" s="174" t="s">
        <v>141</v>
      </c>
      <c r="C104" s="17" t="s">
        <v>62</v>
      </c>
      <c r="D104" s="17">
        <v>2</v>
      </c>
      <c r="E104" s="34"/>
      <c r="F104" s="36">
        <f t="shared" si="3"/>
        <v>0</v>
      </c>
      <c r="G104" s="18"/>
    </row>
    <row r="105" spans="1:7" ht="69.95" customHeight="1" x14ac:dyDescent="0.25">
      <c r="A105" s="24"/>
      <c r="B105" s="174" t="s">
        <v>142</v>
      </c>
      <c r="C105" s="17" t="s">
        <v>62</v>
      </c>
      <c r="D105" s="17">
        <v>2</v>
      </c>
      <c r="E105" s="34"/>
      <c r="F105" s="36">
        <f t="shared" si="3"/>
        <v>0</v>
      </c>
      <c r="G105" s="18"/>
    </row>
    <row r="106" spans="1:7" ht="69.95" customHeight="1" x14ac:dyDescent="0.25">
      <c r="A106" s="24"/>
      <c r="B106" s="174" t="s">
        <v>143</v>
      </c>
      <c r="C106" s="17" t="s">
        <v>62</v>
      </c>
      <c r="D106" s="17">
        <v>1</v>
      </c>
      <c r="E106" s="34"/>
      <c r="F106" s="36">
        <f t="shared" si="3"/>
        <v>0</v>
      </c>
      <c r="G106" s="18"/>
    </row>
    <row r="107" spans="1:7" ht="69.95" customHeight="1" x14ac:dyDescent="0.25">
      <c r="A107" s="24"/>
      <c r="B107" s="174" t="s">
        <v>144</v>
      </c>
      <c r="C107" s="17" t="s">
        <v>62</v>
      </c>
      <c r="D107" s="17">
        <v>1</v>
      </c>
      <c r="E107" s="34"/>
      <c r="F107" s="36">
        <f t="shared" si="3"/>
        <v>0</v>
      </c>
      <c r="G107" s="18"/>
    </row>
    <row r="108" spans="1:7" ht="69.95" customHeight="1" x14ac:dyDescent="0.25">
      <c r="A108" s="24"/>
      <c r="B108" s="174" t="s">
        <v>145</v>
      </c>
      <c r="C108" s="17" t="s">
        <v>62</v>
      </c>
      <c r="D108" s="17">
        <v>1</v>
      </c>
      <c r="E108" s="34"/>
      <c r="F108" s="36">
        <f t="shared" si="3"/>
        <v>0</v>
      </c>
      <c r="G108" s="18"/>
    </row>
    <row r="109" spans="1:7" ht="69.95" customHeight="1" x14ac:dyDescent="0.25">
      <c r="A109" s="24"/>
      <c r="B109" s="174" t="s">
        <v>146</v>
      </c>
      <c r="C109" s="17" t="s">
        <v>62</v>
      </c>
      <c r="D109" s="17">
        <v>2</v>
      </c>
      <c r="E109" s="34"/>
      <c r="F109" s="36">
        <f t="shared" si="3"/>
        <v>0</v>
      </c>
      <c r="G109" s="18"/>
    </row>
    <row r="110" spans="1:7" ht="69.95" customHeight="1" x14ac:dyDescent="0.25">
      <c r="A110" s="24"/>
      <c r="B110" s="174" t="s">
        <v>149</v>
      </c>
      <c r="C110" s="17" t="s">
        <v>62</v>
      </c>
      <c r="D110" s="17">
        <v>1</v>
      </c>
      <c r="E110" s="34"/>
      <c r="F110" s="36">
        <f t="shared" si="3"/>
        <v>0</v>
      </c>
      <c r="G110" s="18"/>
    </row>
    <row r="111" spans="1:7" ht="69.95" customHeight="1" x14ac:dyDescent="0.25">
      <c r="A111" s="24"/>
      <c r="B111" s="174" t="s">
        <v>148</v>
      </c>
      <c r="C111" s="17" t="s">
        <v>62</v>
      </c>
      <c r="D111" s="17">
        <v>2</v>
      </c>
      <c r="E111" s="34"/>
      <c r="F111" s="36">
        <f t="shared" si="3"/>
        <v>0</v>
      </c>
      <c r="G111" s="18"/>
    </row>
    <row r="112" spans="1:7" ht="69.95" customHeight="1" x14ac:dyDescent="0.25">
      <c r="A112" s="24"/>
      <c r="B112" s="174" t="s">
        <v>147</v>
      </c>
      <c r="C112" s="17" t="s">
        <v>62</v>
      </c>
      <c r="D112" s="17">
        <v>2</v>
      </c>
      <c r="E112" s="34"/>
      <c r="F112" s="36">
        <f t="shared" si="3"/>
        <v>0</v>
      </c>
      <c r="G112" s="18"/>
    </row>
    <row r="113" spans="1:7" ht="69.95" customHeight="1" x14ac:dyDescent="0.25">
      <c r="A113" s="24">
        <v>74</v>
      </c>
      <c r="B113" s="174" t="s">
        <v>82</v>
      </c>
      <c r="C113" s="17" t="s">
        <v>62</v>
      </c>
      <c r="D113" s="17">
        <v>120</v>
      </c>
      <c r="E113" s="34"/>
      <c r="F113" s="36">
        <f t="shared" si="3"/>
        <v>0</v>
      </c>
      <c r="G113" s="18"/>
    </row>
    <row r="114" spans="1:7" ht="69.95" customHeight="1" x14ac:dyDescent="0.25">
      <c r="A114" s="24">
        <v>75</v>
      </c>
      <c r="B114" s="174" t="s">
        <v>83</v>
      </c>
      <c r="C114" s="17" t="s">
        <v>62</v>
      </c>
      <c r="D114" s="17">
        <v>1</v>
      </c>
      <c r="E114" s="34"/>
      <c r="F114" s="36">
        <f t="shared" si="3"/>
        <v>0</v>
      </c>
      <c r="G114" s="18"/>
    </row>
    <row r="115" spans="1:7" ht="69.95" customHeight="1" x14ac:dyDescent="0.25">
      <c r="A115" s="24">
        <v>76</v>
      </c>
      <c r="B115" s="174" t="s">
        <v>84</v>
      </c>
      <c r="C115" s="17" t="s">
        <v>62</v>
      </c>
      <c r="D115" s="17">
        <v>1</v>
      </c>
      <c r="E115" s="34"/>
      <c r="F115" s="36">
        <f t="shared" si="3"/>
        <v>0</v>
      </c>
      <c r="G115" s="18"/>
    </row>
    <row r="116" spans="1:7" ht="69.95" customHeight="1" x14ac:dyDescent="0.25">
      <c r="A116" s="24">
        <v>77</v>
      </c>
      <c r="B116" s="174" t="s">
        <v>35</v>
      </c>
      <c r="C116" s="17" t="s">
        <v>62</v>
      </c>
      <c r="D116" s="17">
        <v>2</v>
      </c>
      <c r="E116" s="34"/>
      <c r="F116" s="36">
        <f t="shared" si="3"/>
        <v>0</v>
      </c>
      <c r="G116" s="18"/>
    </row>
    <row r="117" spans="1:7" ht="69.95" customHeight="1" x14ac:dyDescent="0.25">
      <c r="A117" s="24">
        <v>78</v>
      </c>
      <c r="B117" s="174" t="s">
        <v>34</v>
      </c>
      <c r="C117" s="17" t="s">
        <v>62</v>
      </c>
      <c r="D117" s="17">
        <v>10</v>
      </c>
      <c r="E117" s="34"/>
      <c r="F117" s="36">
        <f t="shared" si="3"/>
        <v>0</v>
      </c>
      <c r="G117" s="18"/>
    </row>
    <row r="118" spans="1:7" ht="69.95" customHeight="1" x14ac:dyDescent="0.25">
      <c r="A118" s="24">
        <v>79</v>
      </c>
      <c r="B118" s="174" t="s">
        <v>85</v>
      </c>
      <c r="C118" s="17" t="s">
        <v>62</v>
      </c>
      <c r="D118" s="17">
        <v>1</v>
      </c>
      <c r="E118" s="34"/>
      <c r="F118" s="36">
        <f t="shared" si="3"/>
        <v>0</v>
      </c>
      <c r="G118" s="18"/>
    </row>
    <row r="119" spans="1:7" ht="69.95" customHeight="1" x14ac:dyDescent="0.25">
      <c r="A119" s="24">
        <v>80</v>
      </c>
      <c r="B119" s="174" t="s">
        <v>86</v>
      </c>
      <c r="C119" s="17" t="s">
        <v>62</v>
      </c>
      <c r="D119" s="17">
        <v>1</v>
      </c>
      <c r="E119" s="34"/>
      <c r="F119" s="36">
        <f t="shared" si="3"/>
        <v>0</v>
      </c>
      <c r="G119" s="18"/>
    </row>
    <row r="120" spans="1:7" ht="69.95" customHeight="1" x14ac:dyDescent="0.25">
      <c r="A120" s="24">
        <v>81</v>
      </c>
      <c r="B120" s="174" t="s">
        <v>87</v>
      </c>
      <c r="C120" s="17" t="s">
        <v>62</v>
      </c>
      <c r="D120" s="17">
        <v>2</v>
      </c>
      <c r="E120" s="34"/>
      <c r="F120" s="36">
        <f t="shared" si="3"/>
        <v>0</v>
      </c>
      <c r="G120" s="18"/>
    </row>
    <row r="121" spans="1:7" ht="69.95" customHeight="1" x14ac:dyDescent="0.25">
      <c r="A121" s="24">
        <v>82</v>
      </c>
      <c r="B121" s="174" t="s">
        <v>33</v>
      </c>
      <c r="C121" s="17" t="s">
        <v>62</v>
      </c>
      <c r="D121" s="17">
        <v>6</v>
      </c>
      <c r="E121" s="34"/>
      <c r="F121" s="36">
        <f t="shared" si="3"/>
        <v>0</v>
      </c>
      <c r="G121" s="18"/>
    </row>
    <row r="122" spans="1:7" ht="69.95" customHeight="1" x14ac:dyDescent="0.25">
      <c r="A122" s="24">
        <v>83</v>
      </c>
      <c r="B122" s="174" t="s">
        <v>32</v>
      </c>
      <c r="C122" s="17" t="s">
        <v>62</v>
      </c>
      <c r="D122" s="17">
        <v>1</v>
      </c>
      <c r="E122" s="34"/>
      <c r="F122" s="36">
        <f t="shared" si="3"/>
        <v>0</v>
      </c>
      <c r="G122" s="18"/>
    </row>
    <row r="123" spans="1:7" ht="69.95" customHeight="1" x14ac:dyDescent="0.25">
      <c r="A123" s="24">
        <v>84</v>
      </c>
      <c r="B123" s="174" t="s">
        <v>31</v>
      </c>
      <c r="C123" s="17" t="s">
        <v>62</v>
      </c>
      <c r="D123" s="17">
        <v>1</v>
      </c>
      <c r="E123" s="34"/>
      <c r="F123" s="36">
        <f t="shared" si="3"/>
        <v>0</v>
      </c>
      <c r="G123" s="18"/>
    </row>
    <row r="124" spans="1:7" ht="69.95" customHeight="1" x14ac:dyDescent="0.25">
      <c r="A124" s="24">
        <v>85</v>
      </c>
      <c r="B124" s="174" t="s">
        <v>30</v>
      </c>
      <c r="C124" s="17" t="s">
        <v>62</v>
      </c>
      <c r="D124" s="17">
        <v>1</v>
      </c>
      <c r="E124" s="34"/>
      <c r="F124" s="36">
        <f t="shared" si="3"/>
        <v>0</v>
      </c>
      <c r="G124" s="18"/>
    </row>
    <row r="125" spans="1:7" ht="69.95" customHeight="1" x14ac:dyDescent="0.25">
      <c r="A125" s="24">
        <v>86</v>
      </c>
      <c r="B125" s="174" t="s">
        <v>29</v>
      </c>
      <c r="C125" s="17" t="s">
        <v>62</v>
      </c>
      <c r="D125" s="17">
        <v>4</v>
      </c>
      <c r="E125" s="34"/>
      <c r="F125" s="36">
        <f t="shared" si="3"/>
        <v>0</v>
      </c>
      <c r="G125" s="18"/>
    </row>
    <row r="126" spans="1:7" ht="69.95" customHeight="1" x14ac:dyDescent="0.25">
      <c r="A126" s="24">
        <v>87</v>
      </c>
      <c r="B126" s="180" t="s">
        <v>88</v>
      </c>
      <c r="C126" s="17" t="s">
        <v>62</v>
      </c>
      <c r="D126" s="17">
        <v>12</v>
      </c>
      <c r="E126" s="34"/>
      <c r="F126" s="36">
        <f t="shared" si="3"/>
        <v>0</v>
      </c>
      <c r="G126" s="18"/>
    </row>
    <row r="127" spans="1:7" ht="69.95" customHeight="1" x14ac:dyDescent="0.25">
      <c r="A127" s="24">
        <v>88</v>
      </c>
      <c r="B127" s="174" t="s">
        <v>89</v>
      </c>
      <c r="C127" s="17" t="s">
        <v>62</v>
      </c>
      <c r="D127" s="17">
        <v>1</v>
      </c>
      <c r="E127" s="34"/>
      <c r="F127" s="36">
        <f t="shared" si="3"/>
        <v>0</v>
      </c>
      <c r="G127" s="18"/>
    </row>
    <row r="128" spans="1:7" ht="69.95" customHeight="1" x14ac:dyDescent="0.25">
      <c r="A128" s="24">
        <v>89</v>
      </c>
      <c r="B128" s="174" t="s">
        <v>28</v>
      </c>
      <c r="C128" s="17" t="s">
        <v>62</v>
      </c>
      <c r="D128" s="17">
        <v>10</v>
      </c>
      <c r="E128" s="34"/>
      <c r="F128" s="36">
        <f t="shared" si="3"/>
        <v>0</v>
      </c>
      <c r="G128" s="18"/>
    </row>
    <row r="129" spans="1:7" ht="69.95" customHeight="1" x14ac:dyDescent="0.25">
      <c r="A129" s="24">
        <v>90</v>
      </c>
      <c r="B129" s="174" t="s">
        <v>27</v>
      </c>
      <c r="C129" s="17" t="s">
        <v>62</v>
      </c>
      <c r="D129" s="17">
        <v>2</v>
      </c>
      <c r="E129" s="34"/>
      <c r="F129" s="36">
        <f t="shared" si="3"/>
        <v>0</v>
      </c>
      <c r="G129" s="18"/>
    </row>
    <row r="130" spans="1:7" ht="47.65" customHeight="1" x14ac:dyDescent="0.25">
      <c r="A130" s="154" t="s">
        <v>13</v>
      </c>
      <c r="B130" s="154"/>
      <c r="C130" s="154"/>
      <c r="D130" s="154"/>
      <c r="E130" s="154"/>
      <c r="F130" s="44">
        <f>SUM(F87:F129)</f>
        <v>0</v>
      </c>
      <c r="G130" s="18"/>
    </row>
    <row r="131" spans="1:7" ht="24.4" customHeight="1" thickBot="1" x14ac:dyDescent="0.3">
      <c r="A131" s="15" t="s">
        <v>17</v>
      </c>
      <c r="B131" s="141" t="s">
        <v>114</v>
      </c>
      <c r="C131" s="142"/>
      <c r="D131" s="142"/>
      <c r="E131" s="142"/>
      <c r="F131" s="142"/>
      <c r="G131" s="143"/>
    </row>
    <row r="132" spans="1:7" ht="85.7" customHeight="1" x14ac:dyDescent="0.25">
      <c r="A132" s="25">
        <v>91</v>
      </c>
      <c r="B132" s="174" t="s">
        <v>129</v>
      </c>
      <c r="C132" s="17" t="s">
        <v>14</v>
      </c>
      <c r="D132" s="17">
        <v>480</v>
      </c>
      <c r="E132" s="34"/>
      <c r="F132" s="36">
        <f>D132*E132</f>
        <v>0</v>
      </c>
      <c r="G132" s="18"/>
    </row>
    <row r="133" spans="1:7" ht="85.7" customHeight="1" x14ac:dyDescent="0.25">
      <c r="A133" s="25">
        <v>92</v>
      </c>
      <c r="B133" s="174" t="s">
        <v>90</v>
      </c>
      <c r="C133" s="17" t="s">
        <v>14</v>
      </c>
      <c r="D133" s="17">
        <v>640</v>
      </c>
      <c r="E133" s="34"/>
      <c r="F133" s="36">
        <f t="shared" ref="F133:F158" si="4">D133*E133</f>
        <v>0</v>
      </c>
      <c r="G133" s="18"/>
    </row>
    <row r="134" spans="1:7" ht="85.7" customHeight="1" x14ac:dyDescent="0.25">
      <c r="A134" s="25">
        <v>93</v>
      </c>
      <c r="B134" s="174" t="s">
        <v>91</v>
      </c>
      <c r="C134" s="17" t="s">
        <v>14</v>
      </c>
      <c r="D134" s="17">
        <v>480</v>
      </c>
      <c r="E134" s="34"/>
      <c r="F134" s="36">
        <f t="shared" si="4"/>
        <v>0</v>
      </c>
      <c r="G134" s="18"/>
    </row>
    <row r="135" spans="1:7" ht="85.7" customHeight="1" x14ac:dyDescent="0.25">
      <c r="A135" s="25">
        <v>94</v>
      </c>
      <c r="B135" s="174" t="s">
        <v>92</v>
      </c>
      <c r="C135" s="17" t="s">
        <v>14</v>
      </c>
      <c r="D135" s="17">
        <v>80</v>
      </c>
      <c r="E135" s="34"/>
      <c r="F135" s="36">
        <f t="shared" si="4"/>
        <v>0</v>
      </c>
      <c r="G135" s="18"/>
    </row>
    <row r="136" spans="1:7" ht="85.7" customHeight="1" x14ac:dyDescent="0.25">
      <c r="A136" s="25">
        <v>95</v>
      </c>
      <c r="B136" s="174" t="s">
        <v>93</v>
      </c>
      <c r="C136" s="17" t="s">
        <v>14</v>
      </c>
      <c r="D136" s="17">
        <v>70</v>
      </c>
      <c r="E136" s="34"/>
      <c r="F136" s="36">
        <f t="shared" si="4"/>
        <v>0</v>
      </c>
      <c r="G136" s="18"/>
    </row>
    <row r="137" spans="1:7" ht="85.7" customHeight="1" x14ac:dyDescent="0.25">
      <c r="A137" s="25"/>
      <c r="B137" s="174" t="s">
        <v>140</v>
      </c>
      <c r="C137" s="17" t="s">
        <v>15</v>
      </c>
      <c r="D137" s="17">
        <v>40</v>
      </c>
      <c r="E137" s="34"/>
      <c r="F137" s="36">
        <f t="shared" si="4"/>
        <v>0</v>
      </c>
      <c r="G137" s="18"/>
    </row>
    <row r="138" spans="1:7" ht="85.7" customHeight="1" x14ac:dyDescent="0.25">
      <c r="A138" s="25">
        <v>96</v>
      </c>
      <c r="B138" s="174" t="s">
        <v>26</v>
      </c>
      <c r="C138" s="17" t="s">
        <v>62</v>
      </c>
      <c r="D138" s="17">
        <v>1</v>
      </c>
      <c r="E138" s="34"/>
      <c r="F138" s="36">
        <f t="shared" si="4"/>
        <v>0</v>
      </c>
      <c r="G138" s="18"/>
    </row>
    <row r="139" spans="1:7" ht="85.7" customHeight="1" x14ac:dyDescent="0.25">
      <c r="A139" s="25">
        <v>97</v>
      </c>
      <c r="B139" s="174" t="s">
        <v>130</v>
      </c>
      <c r="C139" s="17" t="s">
        <v>62</v>
      </c>
      <c r="D139" s="17">
        <v>1</v>
      </c>
      <c r="E139" s="34"/>
      <c r="F139" s="36">
        <f t="shared" si="4"/>
        <v>0</v>
      </c>
      <c r="G139" s="18"/>
    </row>
    <row r="140" spans="1:7" ht="85.7" customHeight="1" x14ac:dyDescent="0.25">
      <c r="A140" s="25">
        <v>98</v>
      </c>
      <c r="B140" s="174" t="s">
        <v>131</v>
      </c>
      <c r="C140" s="17" t="s">
        <v>62</v>
      </c>
      <c r="D140" s="17">
        <v>1</v>
      </c>
      <c r="E140" s="34"/>
      <c r="F140" s="36">
        <f t="shared" si="4"/>
        <v>0</v>
      </c>
      <c r="G140" s="18"/>
    </row>
    <row r="141" spans="1:7" ht="85.7" customHeight="1" x14ac:dyDescent="0.25">
      <c r="A141" s="25">
        <v>99</v>
      </c>
      <c r="B141" s="174" t="s">
        <v>25</v>
      </c>
      <c r="C141" s="17" t="s">
        <v>62</v>
      </c>
      <c r="D141" s="17">
        <v>1</v>
      </c>
      <c r="E141" s="34"/>
      <c r="F141" s="36">
        <f t="shared" si="4"/>
        <v>0</v>
      </c>
      <c r="G141" s="18"/>
    </row>
    <row r="142" spans="1:7" ht="85.7" customHeight="1" x14ac:dyDescent="0.25">
      <c r="A142" s="25">
        <v>101</v>
      </c>
      <c r="B142" s="174" t="s">
        <v>24</v>
      </c>
      <c r="C142" s="17" t="s">
        <v>62</v>
      </c>
      <c r="D142" s="17">
        <v>40</v>
      </c>
      <c r="E142" s="34"/>
      <c r="F142" s="36">
        <f t="shared" si="4"/>
        <v>0</v>
      </c>
      <c r="G142" s="18"/>
    </row>
    <row r="143" spans="1:7" ht="85.7" customHeight="1" x14ac:dyDescent="0.25">
      <c r="A143" s="25">
        <v>102</v>
      </c>
      <c r="B143" s="174" t="s">
        <v>23</v>
      </c>
      <c r="C143" s="17" t="s">
        <v>62</v>
      </c>
      <c r="D143" s="17">
        <v>15</v>
      </c>
      <c r="E143" s="34"/>
      <c r="F143" s="36">
        <f t="shared" si="4"/>
        <v>0</v>
      </c>
      <c r="G143" s="18"/>
    </row>
    <row r="144" spans="1:7" ht="85.7" customHeight="1" x14ac:dyDescent="0.25">
      <c r="A144" s="25">
        <v>104</v>
      </c>
      <c r="B144" s="174" t="s">
        <v>94</v>
      </c>
      <c r="C144" s="17" t="s">
        <v>62</v>
      </c>
      <c r="D144" s="17">
        <v>10</v>
      </c>
      <c r="E144" s="34"/>
      <c r="F144" s="36">
        <f t="shared" si="4"/>
        <v>0</v>
      </c>
      <c r="G144" s="18"/>
    </row>
    <row r="145" spans="1:7" ht="85.7" customHeight="1" x14ac:dyDescent="0.25">
      <c r="A145" s="25">
        <v>105</v>
      </c>
      <c r="B145" s="174" t="s">
        <v>95</v>
      </c>
      <c r="C145" s="17" t="s">
        <v>62</v>
      </c>
      <c r="D145" s="17">
        <v>25</v>
      </c>
      <c r="E145" s="34"/>
      <c r="F145" s="36">
        <f t="shared" si="4"/>
        <v>0</v>
      </c>
      <c r="G145" s="18"/>
    </row>
    <row r="146" spans="1:7" ht="85.7" customHeight="1" x14ac:dyDescent="0.25">
      <c r="A146" s="25">
        <v>106</v>
      </c>
      <c r="B146" s="174" t="s">
        <v>96</v>
      </c>
      <c r="C146" s="17" t="s">
        <v>62</v>
      </c>
      <c r="D146" s="17">
        <v>30</v>
      </c>
      <c r="E146" s="34"/>
      <c r="F146" s="36">
        <f t="shared" si="4"/>
        <v>0</v>
      </c>
      <c r="G146" s="18"/>
    </row>
    <row r="147" spans="1:7" ht="85.7" customHeight="1" x14ac:dyDescent="0.25">
      <c r="A147" s="25">
        <v>107</v>
      </c>
      <c r="B147" s="174" t="s">
        <v>97</v>
      </c>
      <c r="C147" s="17" t="s">
        <v>62</v>
      </c>
      <c r="D147" s="17">
        <v>10</v>
      </c>
      <c r="E147" s="34"/>
      <c r="F147" s="36">
        <f t="shared" si="4"/>
        <v>0</v>
      </c>
      <c r="G147" s="18"/>
    </row>
    <row r="148" spans="1:7" ht="85.7" customHeight="1" x14ac:dyDescent="0.25">
      <c r="A148" s="25">
        <v>108</v>
      </c>
      <c r="B148" s="174" t="s">
        <v>133</v>
      </c>
      <c r="C148" s="17" t="s">
        <v>62</v>
      </c>
      <c r="D148" s="17">
        <v>10</v>
      </c>
      <c r="E148" s="34"/>
      <c r="F148" s="36">
        <f t="shared" si="4"/>
        <v>0</v>
      </c>
      <c r="G148" s="18"/>
    </row>
    <row r="149" spans="1:7" ht="85.7" customHeight="1" x14ac:dyDescent="0.25">
      <c r="A149" s="25">
        <v>109</v>
      </c>
      <c r="B149" s="174" t="s">
        <v>132</v>
      </c>
      <c r="C149" s="17" t="s">
        <v>62</v>
      </c>
      <c r="D149" s="17">
        <v>40</v>
      </c>
      <c r="E149" s="34"/>
      <c r="F149" s="36">
        <f t="shared" si="4"/>
        <v>0</v>
      </c>
      <c r="G149" s="18"/>
    </row>
    <row r="150" spans="1:7" ht="74.849999999999994" customHeight="1" x14ac:dyDescent="0.25">
      <c r="A150" s="25">
        <v>111</v>
      </c>
      <c r="B150" s="174" t="s">
        <v>124</v>
      </c>
      <c r="C150" s="17" t="s">
        <v>62</v>
      </c>
      <c r="D150" s="17">
        <v>7</v>
      </c>
      <c r="E150" s="34"/>
      <c r="F150" s="36">
        <f t="shared" si="4"/>
        <v>0</v>
      </c>
      <c r="G150" s="18"/>
    </row>
    <row r="151" spans="1:7" ht="74.849999999999994" customHeight="1" x14ac:dyDescent="0.25">
      <c r="A151" s="25">
        <v>112</v>
      </c>
      <c r="B151" s="174" t="s">
        <v>125</v>
      </c>
      <c r="C151" s="17" t="s">
        <v>62</v>
      </c>
      <c r="D151" s="17">
        <v>6</v>
      </c>
      <c r="E151" s="34"/>
      <c r="F151" s="36">
        <f t="shared" si="4"/>
        <v>0</v>
      </c>
      <c r="G151" s="18"/>
    </row>
    <row r="152" spans="1:7" ht="74.849999999999994" customHeight="1" x14ac:dyDescent="0.25">
      <c r="A152" s="25">
        <v>113</v>
      </c>
      <c r="B152" s="174" t="s">
        <v>126</v>
      </c>
      <c r="C152" s="17" t="s">
        <v>62</v>
      </c>
      <c r="D152" s="17">
        <v>1</v>
      </c>
      <c r="E152" s="34"/>
      <c r="F152" s="36">
        <f t="shared" si="4"/>
        <v>0</v>
      </c>
      <c r="G152" s="18"/>
    </row>
    <row r="153" spans="1:7" ht="79.5" customHeight="1" x14ac:dyDescent="0.25">
      <c r="A153" s="25">
        <v>114</v>
      </c>
      <c r="B153" s="174" t="s">
        <v>98</v>
      </c>
      <c r="C153" s="17" t="s">
        <v>5</v>
      </c>
      <c r="D153" s="17">
        <v>10</v>
      </c>
      <c r="E153" s="34"/>
      <c r="F153" s="36">
        <f t="shared" si="4"/>
        <v>0</v>
      </c>
      <c r="G153" s="18"/>
    </row>
    <row r="154" spans="1:7" ht="68.25" customHeight="1" x14ac:dyDescent="0.25">
      <c r="A154" s="25"/>
      <c r="B154" s="174" t="s">
        <v>134</v>
      </c>
      <c r="C154" s="17" t="s">
        <v>135</v>
      </c>
      <c r="D154" s="17">
        <v>4</v>
      </c>
      <c r="E154" s="34"/>
      <c r="F154" s="36">
        <f t="shared" si="4"/>
        <v>0</v>
      </c>
      <c r="G154" s="18"/>
    </row>
    <row r="155" spans="1:7" ht="79.5" customHeight="1" x14ac:dyDescent="0.25">
      <c r="A155" s="25"/>
      <c r="B155" s="174" t="s">
        <v>136</v>
      </c>
      <c r="C155" s="17" t="s">
        <v>135</v>
      </c>
      <c r="D155" s="17">
        <v>2</v>
      </c>
      <c r="E155" s="34"/>
      <c r="F155" s="36">
        <f t="shared" si="4"/>
        <v>0</v>
      </c>
      <c r="G155" s="18"/>
    </row>
    <row r="156" spans="1:7" ht="79.5" customHeight="1" x14ac:dyDescent="0.25">
      <c r="A156" s="25"/>
      <c r="B156" s="174" t="s">
        <v>138</v>
      </c>
      <c r="C156" s="17" t="s">
        <v>135</v>
      </c>
      <c r="D156" s="17">
        <v>2</v>
      </c>
      <c r="E156" s="34"/>
      <c r="F156" s="36">
        <f t="shared" si="4"/>
        <v>0</v>
      </c>
      <c r="G156" s="18"/>
    </row>
    <row r="157" spans="1:7" ht="79.5" customHeight="1" x14ac:dyDescent="0.25">
      <c r="A157" s="25"/>
      <c r="B157" s="174" t="s">
        <v>139</v>
      </c>
      <c r="C157" s="17" t="s">
        <v>135</v>
      </c>
      <c r="D157" s="17">
        <v>4</v>
      </c>
      <c r="E157" s="34"/>
      <c r="F157" s="36">
        <f t="shared" si="4"/>
        <v>0</v>
      </c>
      <c r="G157" s="18"/>
    </row>
    <row r="158" spans="1:7" ht="71.45" customHeight="1" x14ac:dyDescent="0.25">
      <c r="A158" s="25">
        <v>115</v>
      </c>
      <c r="B158" s="174" t="s">
        <v>99</v>
      </c>
      <c r="C158" s="17" t="s">
        <v>5</v>
      </c>
      <c r="D158" s="17">
        <v>3</v>
      </c>
      <c r="E158" s="34"/>
      <c r="F158" s="36">
        <f t="shared" si="4"/>
        <v>0</v>
      </c>
      <c r="G158" s="18"/>
    </row>
    <row r="159" spans="1:7" ht="24.4" customHeight="1" x14ac:dyDescent="0.25">
      <c r="A159" s="154" t="s">
        <v>18</v>
      </c>
      <c r="B159" s="154"/>
      <c r="C159" s="154"/>
      <c r="D159" s="154"/>
      <c r="E159" s="154"/>
      <c r="F159" s="45">
        <f>SUM(F132:F158)</f>
        <v>0</v>
      </c>
      <c r="G159" s="26"/>
    </row>
    <row r="161" spans="2:3" ht="21" x14ac:dyDescent="0.35">
      <c r="B161" s="155" t="s">
        <v>352</v>
      </c>
      <c r="C161" s="156">
        <f>SUM(F54+F85+F130+F159)</f>
        <v>0</v>
      </c>
    </row>
  </sheetData>
  <mergeCells count="9">
    <mergeCell ref="B86:G86"/>
    <mergeCell ref="A130:E130"/>
    <mergeCell ref="B131:G131"/>
    <mergeCell ref="A159:E159"/>
    <mergeCell ref="A1:G1"/>
    <mergeCell ref="B55:G55"/>
    <mergeCell ref="B3:G3"/>
    <mergeCell ref="A54:E54"/>
    <mergeCell ref="A85:E85"/>
  </mergeCells>
  <pageMargins left="0.2" right="0.2" top="0.25" bottom="0.75" header="0.05"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Shirqat Farmers</vt:lpstr>
      <vt:lpstr>Baiji Sports Center</vt:lpstr>
      <vt:lpstr>Baiji Library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2021-04-05T13:57:26Z</dcterms:modified>
</cp:coreProperties>
</file>